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tvptehama.sharepoint.com/sites/TehamaCoC/Shared Documents/Grant Administration/Local Funding Solicitations/2024 TESH RFP/"/>
    </mc:Choice>
  </mc:AlternateContent>
  <xr:revisionPtr revIDLastSave="0" documentId="8_{B9177DCE-AD9A-4284-9398-CFE0D0E23DB6}" xr6:coauthVersionLast="47" xr6:coauthVersionMax="47" xr10:uidLastSave="{00000000-0000-0000-0000-000000000000}"/>
  <bookViews>
    <workbookView xWindow="-22005" yWindow="3450" windowWidth="21135" windowHeight="9870" xr2:uid="{00000000-000D-0000-FFFF-FFFF00000000}"/>
  </bookViews>
  <sheets>
    <sheet name="2024 TESH Projected Budget" sheetId="1" r:id="rId1"/>
    <sheet name="Exception Request" sheetId="3" r:id="rId2"/>
    <sheet name="Admin - Do Not Modify" sheetId="2" r:id="rId3"/>
  </sheets>
  <definedNames>
    <definedName name="_xlnm.Print_Area" localSheetId="0">'2024 TESH Projected Budget'!$A$4:$K$60</definedName>
    <definedName name="_xlnm.Print_Area" localSheetId="1">'Exception Request'!$A$13:$L$42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3" l="1"/>
  <c r="D15" i="3"/>
  <c r="K41" i="3"/>
  <c r="K34" i="3"/>
  <c r="K27" i="3"/>
  <c r="H58" i="1" s="1"/>
  <c r="A10" i="2"/>
  <c r="I42" i="1"/>
  <c r="I43" i="1"/>
  <c r="I44" i="1"/>
  <c r="I45" i="1"/>
  <c r="I46" i="1"/>
  <c r="I47" i="1"/>
  <c r="I48" i="1"/>
  <c r="I49" i="1"/>
  <c r="I50" i="1"/>
  <c r="I51" i="1"/>
  <c r="I52" i="1"/>
  <c r="I53" i="1"/>
  <c r="I54" i="1"/>
  <c r="I55" i="1"/>
  <c r="E14" i="1"/>
  <c r="G14" i="1" s="1"/>
  <c r="I14" i="1" s="1"/>
  <c r="E15" i="1"/>
  <c r="G15" i="1" s="1"/>
  <c r="I15" i="1" s="1"/>
  <c r="E16" i="1"/>
  <c r="G16" i="1" s="1"/>
  <c r="I16" i="1" s="1"/>
  <c r="E17" i="1"/>
  <c r="G17" i="1" s="1"/>
  <c r="I17" i="1" s="1"/>
  <c r="E18" i="1"/>
  <c r="G18" i="1" s="1"/>
  <c r="I18" i="1" s="1"/>
  <c r="E19" i="1"/>
  <c r="G19" i="1" s="1"/>
  <c r="I19" i="1" s="1"/>
  <c r="E20" i="1"/>
  <c r="G20" i="1" s="1"/>
  <c r="I20" i="1" s="1"/>
  <c r="E21" i="1"/>
  <c r="G21" i="1" s="1"/>
  <c r="I21" i="1" s="1"/>
  <c r="E22" i="1"/>
  <c r="G22" i="1" s="1"/>
  <c r="I22" i="1" s="1"/>
  <c r="E13" i="1"/>
  <c r="G13" i="1" s="1"/>
  <c r="I13" i="1" s="1"/>
  <c r="I28" i="1"/>
  <c r="I29" i="1"/>
  <c r="I30" i="1"/>
  <c r="I31" i="1"/>
  <c r="I32" i="1"/>
  <c r="I33" i="1"/>
  <c r="I34" i="1"/>
  <c r="I35" i="1"/>
  <c r="I36" i="1"/>
  <c r="I27" i="1"/>
  <c r="I41" i="1"/>
  <c r="J14" i="1"/>
  <c r="J15" i="1"/>
  <c r="J16" i="1"/>
  <c r="J17" i="1"/>
  <c r="J18" i="1"/>
  <c r="J19" i="1"/>
  <c r="J20" i="1"/>
  <c r="J21" i="1"/>
  <c r="J22" i="1"/>
  <c r="J13" i="1"/>
  <c r="B58" i="1" l="1"/>
  <c r="J23" i="1"/>
  <c r="I23" i="1"/>
  <c r="I56" i="1"/>
  <c r="I37" i="1" l="1"/>
  <c r="H59" i="1" s="1"/>
</calcChain>
</file>

<file path=xl/sharedStrings.xml><?xml version="1.0" encoding="utf-8"?>
<sst xmlns="http://schemas.openxmlformats.org/spreadsheetml/2006/main" count="61" uniqueCount="47">
  <si>
    <t>Personnel Expenses</t>
  </si>
  <si>
    <t>Position</t>
  </si>
  <si>
    <t>FTE</t>
  </si>
  <si>
    <t>Hourly Wage</t>
  </si>
  <si>
    <t>Total Annual Hours</t>
  </si>
  <si>
    <t>Total Annual Taxes &amp; Benefits</t>
  </si>
  <si>
    <t>Total Annual Wages</t>
  </si>
  <si>
    <t>Total Annual Cost</t>
  </si>
  <si>
    <t>Direct Financial Assistance Expenses</t>
  </si>
  <si>
    <t>Total Direct Financial Assistance</t>
  </si>
  <si>
    <t>Type of Assistance</t>
  </si>
  <si>
    <t>Average Cost per Instance</t>
  </si>
  <si>
    <t>Total Annual Expense</t>
  </si>
  <si>
    <t>Operating Expenses/Other Expenses</t>
  </si>
  <si>
    <t>Total Operating/Other Expenses</t>
  </si>
  <si>
    <t>Applicant Name:</t>
  </si>
  <si>
    <t>Project Name:</t>
  </si>
  <si>
    <t>HMIS User License(s)</t>
  </si>
  <si>
    <t>Total Projected Instances (under any funding)</t>
  </si>
  <si>
    <t>Expense</t>
  </si>
  <si>
    <t>Must be completed according to Project Budget Instructions available at</t>
  </si>
  <si>
    <t>Total TESH Funding Requested:</t>
  </si>
  <si>
    <t>Instances to be funded by TESH</t>
  </si>
  <si>
    <t>% of TIME to be spent on TESH Grant Activities</t>
  </si>
  <si>
    <t>Expense to
TESH</t>
  </si>
  <si>
    <t>Total Personnel Expense to TESH Funding</t>
  </si>
  <si>
    <t>% to TESH</t>
  </si>
  <si>
    <t>http://www.tehamacoc.org/tesh-submission</t>
  </si>
  <si>
    <t>Complete this worksheet ONLY if you are requesting funds to retroactively reimburse expenses incurred BEFORE January 1, 2024</t>
  </si>
  <si>
    <t>Instructions:</t>
  </si>
  <si>
    <t>Rental Assistance Expenses</t>
  </si>
  <si>
    <t>Direct Services Staffing Costs</t>
  </si>
  <si>
    <t>Management/Administrative Staffing Costs</t>
  </si>
  <si>
    <t>Direct Finanical Assistance with rent and relocation expenses</t>
  </si>
  <si>
    <t>Operating Expenses</t>
  </si>
  <si>
    <t>Other (please describe)</t>
  </si>
  <si>
    <t>Total</t>
  </si>
  <si>
    <t>Interim Sheltering Expenses</t>
  </si>
  <si>
    <t>Street Outreach Expenses</t>
  </si>
  <si>
    <t>2024 TESH EXCEPTION REQUEST</t>
  </si>
  <si>
    <r>
      <rPr>
        <u/>
        <sz val="9"/>
        <color theme="1"/>
        <rFont val="Myriad Pro"/>
        <family val="2"/>
      </rPr>
      <t>LATEST</t>
    </r>
    <r>
      <rPr>
        <sz val="9"/>
        <color theme="1"/>
        <rFont val="Myriad Pro"/>
        <family val="2"/>
      </rPr>
      <t xml:space="preserve"> EXPENDITURE DATE FOR EXPENSES LISTED BELOW:</t>
    </r>
  </si>
  <si>
    <r>
      <rPr>
        <u/>
        <sz val="9"/>
        <color theme="1"/>
        <rFont val="Myriad Pro"/>
        <family val="2"/>
      </rPr>
      <t>EARLIEST</t>
    </r>
    <r>
      <rPr>
        <sz val="9"/>
        <color theme="1"/>
        <rFont val="Myriad Pro"/>
        <family val="2"/>
      </rPr>
      <t xml:space="preserve"> EXPENDITURE DATE FOR EXPENSES LISTED BELOW:</t>
    </r>
  </si>
  <si>
    <t>IMPORTANT: The expenditures must be related to the same Eligible Activity type as your proposal. For instance, if you'r proposal is for a Rental Assistance project, the expenditures listed below must also be related to operating a Rental Assistance project and eligible costs under the Rental Assistance activity. Costs associated with providing Interim Sheltering, Street Outreach, or any other type of activity would not be allowed under this example.</t>
  </si>
  <si>
    <t xml:space="preserve">Below, enter the earliest and latest dates of any expenditures incurred prior to January 1, 2024 for which you intend to request reimbursement through this project. </t>
  </si>
  <si>
    <t xml:space="preserve">Enter the estimated totals for costs incurred prior to January 1, 2024 for which you intend to seek reimbursement into the ONE section below that corresponds to the Eligible Activity indicated on your Proposal Form. </t>
  </si>
  <si>
    <r>
      <t xml:space="preserve">2024 TEHAMA EMERGENCY SOLUTIONS AND HOUSING (TESH) 
</t>
    </r>
    <r>
      <rPr>
        <b/>
        <sz val="26"/>
        <color theme="1"/>
        <rFont val="Myriad Pro"/>
        <family val="2"/>
      </rPr>
      <t>ANNUAL PROJECT BUDGET</t>
    </r>
  </si>
  <si>
    <r>
      <t xml:space="preserve">IMPORTANT: Include ONLY projected expenses for January 1, 2024 through December 31, 2024 on this worksheet. DO NOT include any expenses incurred prior to January 1, 2024 on this worksheet.  If you intend to request reimbursement of expenses incurred prior to January 1, 2024, you MUST complete the "Exception Request" worksheet </t>
    </r>
    <r>
      <rPr>
        <b/>
        <u/>
        <sz val="12"/>
        <color rgb="FFFF0000"/>
        <rFont val="Myriad Pro"/>
        <family val="2"/>
      </rPr>
      <t>in addition</t>
    </r>
    <r>
      <rPr>
        <b/>
        <sz val="12"/>
        <color rgb="FFFF0000"/>
        <rFont val="Myriad Pro"/>
        <family val="2"/>
      </rPr>
      <t xml:space="preserve"> to this worksheet. ***Expenses listed on the "Exception Request" worksheet will be added automatically to the "Total Amount Requested" field on this worksheet, and will increase the total amount of your funding reqeust.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</si>
</sst>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mm/dd/yyyy;@"/>
  </numFmts>
  <fonts count="24" x14ac:knownFonts="1">
    <font>
      <sz val="11"/>
      <color theme="1"/>
      <name val="Calibri"/>
      <family val="2"/>
      <scheme val="minor"/>
    </font>
    <font>
      <sz val="11"/>
      <color theme="1"/>
      <name val="Myriad Pro"/>
      <family val="2"/>
    </font>
    <font>
      <b/>
      <sz val="11"/>
      <color theme="1"/>
      <name val="Myriad Pro"/>
      <family val="2"/>
    </font>
    <font>
      <b/>
      <sz val="14"/>
      <color theme="1"/>
      <name val="Myriad Pro"/>
      <family val="2"/>
    </font>
    <font>
      <b/>
      <sz val="16"/>
      <color theme="1"/>
      <name val="Myriad Pro"/>
      <family val="2"/>
    </font>
    <font>
      <b/>
      <sz val="20"/>
      <color theme="1"/>
      <name val="Myriad Pro"/>
      <family val="2"/>
    </font>
    <font>
      <b/>
      <sz val="26"/>
      <color theme="1"/>
      <name val="Myriad Pro"/>
      <family val="2"/>
    </font>
    <font>
      <u/>
      <sz val="11"/>
      <color theme="10"/>
      <name val="Calibri"/>
      <family val="2"/>
      <scheme val="minor"/>
    </font>
    <font>
      <i/>
      <sz val="10"/>
      <color theme="1"/>
      <name val="Myriad Pro"/>
      <family val="2"/>
    </font>
    <font>
      <i/>
      <u/>
      <sz val="10"/>
      <color theme="10"/>
      <name val="Calibri"/>
      <family val="2"/>
      <scheme val="minor"/>
    </font>
    <font>
      <sz val="14"/>
      <color rgb="FFFF0000"/>
      <name val="Century Gothic"/>
      <family val="2"/>
    </font>
    <font>
      <sz val="11"/>
      <color theme="1"/>
      <name val="Century Gothic"/>
      <family val="2"/>
    </font>
    <font>
      <sz val="10"/>
      <color theme="1"/>
      <name val="Century Gothic"/>
      <family val="2"/>
    </font>
    <font>
      <sz val="9"/>
      <color theme="1"/>
      <name val="Century Gothic"/>
      <family val="2"/>
    </font>
    <font>
      <b/>
      <sz val="11"/>
      <color theme="1"/>
      <name val="Century Gothic"/>
      <family val="2"/>
    </font>
    <font>
      <b/>
      <sz val="12"/>
      <color rgb="FFFF0000"/>
      <name val="Myriad Pro"/>
      <family val="2"/>
    </font>
    <font>
      <b/>
      <u/>
      <sz val="12"/>
      <color rgb="FFFF0000"/>
      <name val="Myriad Pro"/>
      <family val="2"/>
    </font>
    <font>
      <i/>
      <sz val="12"/>
      <color theme="1"/>
      <name val="Myriad Pro"/>
      <family val="2"/>
    </font>
    <font>
      <b/>
      <sz val="14"/>
      <color rgb="FFFF0000"/>
      <name val="Century Gothic"/>
      <family val="2"/>
    </font>
    <font>
      <b/>
      <sz val="12"/>
      <color theme="1"/>
      <name val="Century Gothic"/>
      <family val="2"/>
    </font>
    <font>
      <b/>
      <sz val="20"/>
      <color theme="1"/>
      <name val="Myriad Pro"/>
      <family val="2"/>
    </font>
    <font>
      <sz val="9"/>
      <color theme="1"/>
      <name val="Myriad Pro"/>
      <family val="2"/>
    </font>
    <font>
      <u/>
      <sz val="9"/>
      <color theme="1"/>
      <name val="Myriad Pro"/>
      <family val="2"/>
    </font>
    <font>
      <sz val="9"/>
      <color theme="1"/>
      <name val="Myriad Pro"/>
      <family val="2"/>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s>
  <cellStyleXfs count="2">
    <xf numFmtId="0" fontId="0" fillId="0" borderId="0"/>
    <xf numFmtId="0" fontId="7"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xf>
    <xf numFmtId="2" fontId="1" fillId="0" borderId="1" xfId="0" applyNumberFormat="1" applyFont="1" applyBorder="1"/>
    <xf numFmtId="165" fontId="1" fillId="0" borderId="1" xfId="0" applyNumberFormat="1" applyFont="1" applyBorder="1"/>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165" fontId="3" fillId="0" borderId="1" xfId="0" applyNumberFormat="1" applyFont="1" applyBorder="1" applyAlignment="1">
      <alignment horizontal="center" vertical="center"/>
    </xf>
    <xf numFmtId="0" fontId="4" fillId="2" borderId="1" xfId="0" applyFont="1" applyFill="1" applyBorder="1" applyAlignment="1">
      <alignment wrapText="1"/>
    </xf>
    <xf numFmtId="0" fontId="0" fillId="0" borderId="0" xfId="0" applyProtection="1">
      <protection locked="0"/>
    </xf>
    <xf numFmtId="0" fontId="1" fillId="0" borderId="1" xfId="0" applyFont="1" applyBorder="1" applyProtection="1">
      <protection locked="0"/>
    </xf>
    <xf numFmtId="164" fontId="1" fillId="0" borderId="1" xfId="0" applyNumberFormat="1" applyFont="1" applyBorder="1" applyProtection="1">
      <protection locked="0"/>
    </xf>
    <xf numFmtId="1" fontId="1" fillId="0" borderId="1" xfId="0" applyNumberFormat="1" applyFont="1" applyBorder="1" applyProtection="1">
      <protection locked="0"/>
    </xf>
    <xf numFmtId="165" fontId="1" fillId="0" borderId="1" xfId="0" applyNumberFormat="1" applyFont="1" applyBorder="1" applyProtection="1">
      <protection locked="0"/>
    </xf>
    <xf numFmtId="9" fontId="1" fillId="0" borderId="1" xfId="0" applyNumberFormat="1" applyFont="1" applyBorder="1" applyProtection="1">
      <protection locked="0"/>
    </xf>
    <xf numFmtId="165" fontId="1" fillId="0" borderId="2" xfId="0" applyNumberFormat="1" applyFont="1" applyBorder="1" applyProtection="1">
      <protection locked="0"/>
    </xf>
    <xf numFmtId="0" fontId="1" fillId="0" borderId="8" xfId="0" applyFont="1" applyBorder="1"/>
    <xf numFmtId="0" fontId="1" fillId="0" borderId="5" xfId="0" applyFont="1" applyBorder="1"/>
    <xf numFmtId="0" fontId="1" fillId="0" borderId="5" xfId="0" applyFont="1" applyBorder="1" applyAlignment="1">
      <alignment horizontal="center"/>
    </xf>
    <xf numFmtId="0" fontId="1" fillId="0" borderId="6" xfId="0" applyFont="1" applyBorder="1"/>
    <xf numFmtId="0" fontId="1" fillId="0" borderId="9" xfId="0" applyFont="1" applyBorder="1"/>
    <xf numFmtId="0" fontId="1" fillId="0" borderId="7" xfId="0" applyFont="1" applyBorder="1"/>
    <xf numFmtId="0" fontId="5" fillId="0" borderId="0" xfId="0" applyFont="1" applyAlignment="1">
      <alignment horizontal="left" vertical="center"/>
    </xf>
    <xf numFmtId="0" fontId="1" fillId="0" borderId="9" xfId="0" applyFont="1" applyBorder="1" applyAlignment="1">
      <alignment wrapText="1"/>
    </xf>
    <xf numFmtId="0" fontId="1" fillId="0" borderId="7" xfId="0" applyFont="1" applyBorder="1" applyAlignment="1">
      <alignment wrapText="1"/>
    </xf>
    <xf numFmtId="0" fontId="1" fillId="0" borderId="10" xfId="0" applyFont="1" applyBorder="1"/>
    <xf numFmtId="0" fontId="1" fillId="0" borderId="11" xfId="0" applyFont="1" applyBorder="1"/>
    <xf numFmtId="0" fontId="1" fillId="0" borderId="11" xfId="0" applyFont="1" applyBorder="1" applyAlignment="1">
      <alignment horizontal="center"/>
    </xf>
    <xf numFmtId="0" fontId="1" fillId="0" borderId="12" xfId="0" applyFont="1" applyBorder="1"/>
    <xf numFmtId="0" fontId="9" fillId="0" borderId="0" xfId="1" applyFont="1" applyBorder="1" applyAlignment="1"/>
    <xf numFmtId="0" fontId="8" fillId="0" borderId="0" xfId="0" applyFont="1" applyAlignment="1">
      <alignment horizontal="right"/>
    </xf>
    <xf numFmtId="0" fontId="7" fillId="0" borderId="0" xfId="1" applyBorder="1" applyAlignment="1" applyProtection="1">
      <alignment horizontal="left"/>
      <protection locked="0"/>
    </xf>
    <xf numFmtId="0" fontId="9" fillId="0" borderId="0" xfId="1" applyFont="1" applyBorder="1" applyAlignment="1" applyProtection="1">
      <alignment horizontal="left"/>
      <protection locked="0"/>
    </xf>
    <xf numFmtId="0" fontId="11" fillId="0" borderId="0" xfId="0" applyFont="1"/>
    <xf numFmtId="0" fontId="14" fillId="0" borderId="0" xfId="0" applyFont="1"/>
    <xf numFmtId="0" fontId="10" fillId="0" borderId="0" xfId="0" applyFont="1" applyAlignment="1">
      <alignment horizontal="left" wrapText="1"/>
    </xf>
    <xf numFmtId="0" fontId="10" fillId="0" borderId="0" xfId="0" applyFont="1" applyAlignment="1">
      <alignment wrapText="1"/>
    </xf>
    <xf numFmtId="0" fontId="11" fillId="0" borderId="0" xfId="0" applyFont="1" applyAlignment="1">
      <alignment horizontal="left" vertical="center" wrapText="1"/>
    </xf>
    <xf numFmtId="0" fontId="11" fillId="0" borderId="0" xfId="0" applyFont="1" applyAlignment="1">
      <alignment vertical="center" wrapText="1"/>
    </xf>
    <xf numFmtId="164" fontId="11" fillId="0" borderId="13" xfId="0" applyNumberFormat="1" applyFont="1" applyBorder="1"/>
    <xf numFmtId="0" fontId="1" fillId="0" borderId="0" xfId="0" applyFont="1" applyProtection="1">
      <protection locked="0"/>
    </xf>
    <xf numFmtId="0" fontId="11" fillId="0" borderId="9" xfId="0" applyFont="1" applyBorder="1"/>
    <xf numFmtId="0" fontId="11" fillId="0" borderId="7" xfId="0" applyFont="1" applyBorder="1"/>
    <xf numFmtId="0" fontId="11" fillId="0" borderId="10" xfId="0" applyFont="1" applyBorder="1"/>
    <xf numFmtId="0" fontId="11" fillId="0" borderId="11" xfId="0" applyFont="1" applyBorder="1"/>
    <xf numFmtId="0" fontId="11" fillId="0" borderId="12" xfId="0" applyFont="1" applyBorder="1"/>
    <xf numFmtId="0" fontId="15" fillId="0" borderId="5" xfId="0" applyFont="1" applyBorder="1" applyAlignment="1">
      <alignment horizontal="left" wrapText="1"/>
    </xf>
    <xf numFmtId="0" fontId="15" fillId="0" borderId="0" xfId="0" applyFont="1" applyAlignment="1">
      <alignment horizontal="left" wrapText="1"/>
    </xf>
    <xf numFmtId="0" fontId="1" fillId="0" borderId="11" xfId="0" applyFont="1" applyBorder="1" applyAlignment="1">
      <alignment horizontal="center"/>
    </xf>
    <xf numFmtId="0" fontId="17" fillId="0" borderId="0" xfId="0" applyFont="1" applyAlignment="1">
      <alignment horizontal="right" vertical="center"/>
    </xf>
    <xf numFmtId="165" fontId="1" fillId="0" borderId="2" xfId="0" applyNumberFormat="1" applyFont="1" applyBorder="1" applyProtection="1">
      <protection locked="0"/>
    </xf>
    <xf numFmtId="165" fontId="1" fillId="0" borderId="4" xfId="0" applyNumberFormat="1" applyFont="1" applyBorder="1" applyProtection="1">
      <protection locked="0"/>
    </xf>
    <xf numFmtId="165" fontId="1" fillId="0" borderId="3" xfId="0" applyNumberFormat="1" applyFont="1" applyBorder="1" applyProtection="1">
      <protection locked="0"/>
    </xf>
    <xf numFmtId="0" fontId="4" fillId="2" borderId="2" xfId="0" applyFont="1" applyFill="1" applyBorder="1" applyAlignment="1">
      <alignment horizontal="left" wrapText="1"/>
    </xf>
    <xf numFmtId="0" fontId="4" fillId="2" borderId="4" xfId="0" applyFont="1" applyFill="1" applyBorder="1" applyAlignment="1">
      <alignment horizontal="left" wrapText="1"/>
    </xf>
    <xf numFmtId="0" fontId="4" fillId="2" borderId="3" xfId="0" applyFont="1" applyFill="1" applyBorder="1" applyAlignment="1">
      <alignment horizontal="left" wrapText="1"/>
    </xf>
    <xf numFmtId="0" fontId="1" fillId="0" borderId="2"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3" xfId="0" applyFont="1" applyBorder="1" applyAlignment="1" applyProtection="1">
      <alignment horizontal="left"/>
      <protection locked="0"/>
    </xf>
    <xf numFmtId="0" fontId="8" fillId="0" borderId="0" xfId="0" applyFont="1" applyAlignment="1">
      <alignment horizontal="right"/>
    </xf>
    <xf numFmtId="0" fontId="7" fillId="0" borderId="0" xfId="1" applyBorder="1" applyAlignment="1" applyProtection="1">
      <alignment horizontal="left"/>
      <protection locked="0"/>
    </xf>
    <xf numFmtId="0" fontId="9" fillId="0" borderId="0" xfId="1" applyFont="1" applyBorder="1" applyAlignment="1" applyProtection="1">
      <alignment horizontal="left"/>
      <protection locked="0"/>
    </xf>
    <xf numFmtId="165" fontId="6" fillId="2" borderId="2"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1" fillId="0" borderId="2" xfId="0" applyFont="1" applyBorder="1" applyProtection="1">
      <protection locked="0"/>
    </xf>
    <xf numFmtId="0" fontId="1" fillId="0" borderId="4" xfId="0" applyFont="1" applyBorder="1" applyProtection="1">
      <protection locked="0"/>
    </xf>
    <xf numFmtId="0" fontId="1" fillId="0" borderId="3" xfId="0" applyFont="1" applyBorder="1" applyProtection="1">
      <protection locked="0"/>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0" fillId="0" borderId="8"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13" fillId="0" borderId="0" xfId="0" applyFont="1" applyAlignment="1">
      <alignment horizontal="left" vertical="center" wrapText="1"/>
    </xf>
    <xf numFmtId="0" fontId="23" fillId="0" borderId="0" xfId="0" applyFont="1" applyAlignment="1">
      <alignment horizontal="right"/>
    </xf>
    <xf numFmtId="0" fontId="21" fillId="0" borderId="0" xfId="0" applyFont="1" applyAlignment="1">
      <alignment horizontal="right"/>
    </xf>
    <xf numFmtId="166" fontId="1" fillId="0" borderId="2" xfId="0" applyNumberFormat="1" applyFont="1" applyBorder="1" applyAlignment="1" applyProtection="1">
      <alignment horizontal="center"/>
      <protection locked="0"/>
    </xf>
    <xf numFmtId="166" fontId="1" fillId="0" borderId="3" xfId="0" applyNumberFormat="1" applyFont="1" applyBorder="1" applyAlignment="1" applyProtection="1">
      <alignment horizontal="center"/>
      <protection locked="0"/>
    </xf>
    <xf numFmtId="0" fontId="12" fillId="0" borderId="0" xfId="0" applyFont="1" applyAlignment="1">
      <alignment horizontal="left" vertical="center" wrapText="1" indent="1"/>
    </xf>
    <xf numFmtId="0" fontId="14" fillId="0" borderId="13" xfId="0" applyFont="1" applyBorder="1"/>
    <xf numFmtId="0" fontId="18" fillId="0" borderId="0" xfId="0" applyFont="1" applyAlignment="1">
      <alignment horizontal="center" wrapText="1"/>
    </xf>
    <xf numFmtId="0" fontId="1" fillId="0" borderId="2" xfId="0" applyFont="1" applyBorder="1"/>
    <xf numFmtId="0" fontId="1" fillId="0" borderId="4" xfId="0" applyFont="1" applyBorder="1"/>
    <xf numFmtId="0" fontId="1" fillId="0" borderId="3" xfId="0" applyFont="1" applyBorder="1"/>
    <xf numFmtId="0" fontId="19" fillId="2" borderId="2" xfId="0" applyFont="1" applyFill="1" applyBorder="1" applyAlignment="1">
      <alignment horizontal="left"/>
    </xf>
    <xf numFmtId="0" fontId="19" fillId="2" borderId="4" xfId="0" applyFont="1" applyFill="1" applyBorder="1" applyAlignment="1">
      <alignment horizontal="left"/>
    </xf>
    <xf numFmtId="0" fontId="19" fillId="2" borderId="3" xfId="0" applyFont="1" applyFill="1" applyBorder="1" applyAlignment="1">
      <alignment horizontal="left"/>
    </xf>
    <xf numFmtId="0" fontId="11" fillId="0" borderId="1" xfId="0" applyFont="1" applyBorder="1"/>
    <xf numFmtId="0" fontId="11" fillId="0" borderId="14" xfId="0" applyFont="1" applyBorder="1" applyAlignment="1">
      <alignment horizontal="left"/>
    </xf>
    <xf numFmtId="0" fontId="11" fillId="0" borderId="15" xfId="0" applyFont="1" applyBorder="1" applyAlignment="1">
      <alignment horizontal="left"/>
    </xf>
    <xf numFmtId="0" fontId="11" fillId="0" borderId="16" xfId="0" applyFont="1" applyBorder="1" applyAlignment="1">
      <alignment horizontal="left"/>
    </xf>
    <xf numFmtId="0" fontId="1" fillId="0" borderId="14"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6" xfId="0" applyFont="1" applyBorder="1" applyAlignment="1" applyProtection="1">
      <alignment horizontal="center"/>
      <protection locked="0"/>
    </xf>
  </cellXfs>
  <cellStyles count="2">
    <cellStyle name="Hyperlink" xfId="1" builtinId="8"/>
    <cellStyle name="Normal" xfId="0" builtinId="0"/>
  </cellStyles>
  <dxfs count="3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font>
    </dxf>
    <dxf>
      <fill>
        <patternFill>
          <bgColor theme="9" tint="0.79998168889431442"/>
        </patternFill>
      </fill>
    </dxf>
    <dxf>
      <fill>
        <patternFill>
          <bgColor theme="9" tint="0.79998168889431442"/>
        </patternFill>
      </fill>
    </dxf>
    <dxf>
      <font>
        <color theme="9" tint="0.79998168889431442"/>
      </font>
      <fill>
        <patternFill>
          <bgColor theme="9" tint="0.79998168889431442"/>
        </patternFill>
      </fill>
    </dxf>
    <dxf>
      <font>
        <color theme="0"/>
      </font>
      <fill>
        <patternFill>
          <bgColor theme="0"/>
        </patternFill>
      </fill>
    </dxf>
    <dxf>
      <fill>
        <patternFill>
          <bgColor theme="9" tint="0.79998168889431442"/>
        </patternFill>
      </fill>
    </dxf>
    <dxf>
      <font>
        <color theme="0"/>
      </font>
      <fill>
        <patternFill>
          <bgColor theme="0"/>
        </patternFill>
      </fill>
    </dxf>
    <dxf>
      <fill>
        <patternFill>
          <bgColor theme="9" tint="0.79998168889431442"/>
        </patternFill>
      </fill>
    </dxf>
    <dxf>
      <font>
        <color theme="0"/>
      </font>
      <fill>
        <patternFill>
          <bgColor theme="0"/>
        </patternFill>
      </fill>
    </dxf>
    <dxf>
      <font>
        <color theme="0"/>
      </font>
    </dxf>
    <dxf>
      <font>
        <color theme="9" tint="0.79998168889431442"/>
      </font>
      <fill>
        <patternFill>
          <bgColor theme="9" tint="0.79998168889431442"/>
        </patternFill>
      </fill>
    </dxf>
    <dxf>
      <fill>
        <patternFill>
          <bgColor theme="9" tint="0.79998168889431442"/>
        </patternFill>
      </fill>
    </dxf>
    <dxf>
      <font>
        <color theme="9" tint="0.79998168889431442"/>
      </font>
      <fill>
        <patternFill>
          <bgColor theme="9" tint="0.79998168889431442"/>
        </patternFill>
      </fill>
    </dxf>
    <dxf>
      <fill>
        <patternFill>
          <bgColor theme="9" tint="0.79998168889431442"/>
        </patternFill>
      </fill>
    </dxf>
    <dxf>
      <font>
        <color theme="9" tint="0.79998168889431442"/>
      </font>
      <fill>
        <patternFill>
          <bgColor theme="9" tint="0.79998168889431442"/>
        </patternFill>
      </fill>
    </dxf>
    <dxf>
      <font>
        <color theme="0"/>
      </font>
      <fill>
        <patternFill>
          <bgColor theme="0"/>
        </patternFill>
      </fill>
    </dxf>
    <dxf>
      <font>
        <color theme="9" tint="0.79998168889431442"/>
      </font>
      <fill>
        <patternFill>
          <bgColor theme="9" tint="0.79998168889431442"/>
        </patternFill>
      </fill>
    </dxf>
    <dxf>
      <fill>
        <patternFill>
          <bgColor theme="9" tint="0.79998168889431442"/>
        </patternFill>
      </fill>
    </dxf>
    <dxf>
      <font>
        <color theme="9" tint="0.79998168889431442"/>
      </font>
      <fill>
        <patternFill>
          <bgColor theme="9" tint="0.79998168889431442"/>
        </patternFill>
      </fill>
    </dxf>
    <dxf>
      <font>
        <color theme="9" tint="0.79998168889431442"/>
      </font>
      <fill>
        <patternFill>
          <bgColor theme="9" tint="0.79998168889431442"/>
        </patternFill>
      </fill>
    </dxf>
    <dxf>
      <font>
        <color theme="0"/>
      </font>
      <fill>
        <patternFill>
          <bgColor theme="0"/>
        </patternFill>
      </fill>
    </dxf>
    <dxf>
      <fill>
        <patternFill>
          <bgColor theme="9" tint="0.79998168889431442"/>
        </patternFill>
      </fill>
    </dxf>
    <dxf>
      <fill>
        <patternFill>
          <bgColor theme="9" tint="0.79998168889431442"/>
        </patternFill>
      </fill>
    </dxf>
    <dxf>
      <font>
        <color theme="9" tint="0.79998168889431442"/>
      </font>
      <fill>
        <patternFill>
          <bgColor theme="9" tint="0.79998168889431442"/>
        </patternFill>
      </fill>
    </dxf>
    <dxf>
      <font>
        <color theme="9" tint="0.79998168889431442"/>
      </font>
      <fill>
        <patternFill>
          <bgColor theme="9" tint="0.79998168889431442"/>
        </patternFill>
      </fill>
    </dxf>
    <dxf>
      <fill>
        <patternFill>
          <bgColor theme="9" tint="0.79998168889431442"/>
        </patternFill>
      </fill>
    </dxf>
    <dxf>
      <font>
        <color theme="9" tint="0.79998168889431442"/>
      </font>
      <fill>
        <patternFill>
          <bgColor theme="9" tint="0.79998168889431442"/>
        </patternFill>
      </fill>
    </dxf>
    <dxf>
      <font>
        <color theme="9" tint="0.79998168889431442"/>
      </font>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hamacoc.org/tesh-submiss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2"/>
  <sheetViews>
    <sheetView tabSelected="1" zoomScale="70" zoomScaleNormal="70" workbookViewId="0">
      <selection activeCell="H51" sqref="H51"/>
    </sheetView>
  </sheetViews>
  <sheetFormatPr defaultColWidth="9.109375" defaultRowHeight="13.8" x14ac:dyDescent="0.25"/>
  <cols>
    <col min="1" max="1" width="9.109375" style="1"/>
    <col min="2" max="2" width="28.109375" style="1" customWidth="1"/>
    <col min="3" max="3" width="9.6640625" style="1" customWidth="1"/>
    <col min="4" max="4" width="10.33203125" style="1" customWidth="1"/>
    <col min="5" max="5" width="11.44140625" style="1" customWidth="1"/>
    <col min="6" max="6" width="19" style="3" customWidth="1"/>
    <col min="7" max="7" width="14.88671875" style="1" customWidth="1"/>
    <col min="8" max="8" width="20.6640625" style="3" customWidth="1"/>
    <col min="9" max="9" width="14.5546875" style="1" customWidth="1"/>
    <col min="10" max="10" width="11.5546875" style="1" hidden="1" customWidth="1"/>
    <col min="11" max="16384" width="9.109375" style="1"/>
  </cols>
  <sheetData>
    <row r="1" spans="1:11" x14ac:dyDescent="0.25">
      <c r="A1" s="47" t="s">
        <v>46</v>
      </c>
      <c r="B1" s="47"/>
      <c r="C1" s="47"/>
      <c r="D1" s="47"/>
      <c r="E1" s="47"/>
      <c r="F1" s="47"/>
      <c r="G1" s="47"/>
      <c r="H1" s="47"/>
      <c r="I1" s="47"/>
      <c r="J1" s="47"/>
      <c r="K1" s="47"/>
    </row>
    <row r="2" spans="1:11" ht="69.75" customHeight="1" x14ac:dyDescent="0.25">
      <c r="A2" s="48"/>
      <c r="B2" s="48"/>
      <c r="C2" s="48"/>
      <c r="D2" s="48"/>
      <c r="E2" s="48"/>
      <c r="F2" s="48"/>
      <c r="G2" s="48"/>
      <c r="H2" s="48"/>
      <c r="I2" s="48"/>
      <c r="J2" s="48"/>
      <c r="K2" s="48"/>
    </row>
    <row r="3" spans="1:11" ht="14.25" customHeight="1" x14ac:dyDescent="0.25">
      <c r="A3" s="17"/>
      <c r="B3" s="18"/>
      <c r="C3" s="18"/>
      <c r="D3" s="18"/>
      <c r="E3" s="18"/>
      <c r="F3" s="19"/>
      <c r="G3" s="18"/>
      <c r="H3" s="19"/>
      <c r="I3" s="18"/>
      <c r="J3" s="18"/>
      <c r="K3" s="20"/>
    </row>
    <row r="4" spans="1:11" ht="75.75" customHeight="1" x14ac:dyDescent="0.25">
      <c r="A4" s="21"/>
      <c r="B4" s="66" t="s">
        <v>45</v>
      </c>
      <c r="C4" s="66"/>
      <c r="D4" s="66"/>
      <c r="E4" s="66"/>
      <c r="F4" s="66"/>
      <c r="G4" s="66"/>
      <c r="H4" s="66"/>
      <c r="I4" s="66"/>
      <c r="K4" s="22"/>
    </row>
    <row r="5" spans="1:11" ht="22.5" customHeight="1" x14ac:dyDescent="0.3">
      <c r="A5" s="21"/>
      <c r="B5" s="60" t="s">
        <v>20</v>
      </c>
      <c r="C5" s="60"/>
      <c r="D5" s="60"/>
      <c r="E5" s="60"/>
      <c r="F5" s="60"/>
      <c r="G5" s="61" t="s">
        <v>27</v>
      </c>
      <c r="H5" s="62"/>
      <c r="I5" s="62"/>
      <c r="K5" s="22"/>
    </row>
    <row r="6" spans="1:11" ht="22.5" customHeight="1" x14ac:dyDescent="0.3">
      <c r="A6" s="21"/>
      <c r="B6" s="31"/>
      <c r="C6" s="31"/>
      <c r="D6" s="31"/>
      <c r="E6" s="31"/>
      <c r="F6" s="31"/>
      <c r="G6" s="32"/>
      <c r="H6" s="33"/>
      <c r="I6" s="33"/>
      <c r="K6" s="22"/>
    </row>
    <row r="7" spans="1:11" ht="15.75" customHeight="1" x14ac:dyDescent="0.3">
      <c r="A7" s="21"/>
      <c r="B7" s="31"/>
      <c r="C7" s="31"/>
      <c r="D7" s="31"/>
      <c r="E7" s="31"/>
      <c r="F7" s="31"/>
      <c r="G7" s="30"/>
      <c r="H7" s="1"/>
      <c r="K7" s="22"/>
    </row>
    <row r="8" spans="1:11" x14ac:dyDescent="0.25">
      <c r="A8" s="21"/>
      <c r="B8" s="1" t="s">
        <v>15</v>
      </c>
      <c r="C8" s="67"/>
      <c r="D8" s="68"/>
      <c r="E8" s="68"/>
      <c r="F8" s="68"/>
      <c r="G8" s="68"/>
      <c r="H8" s="68"/>
      <c r="I8" s="69"/>
      <c r="K8" s="22"/>
    </row>
    <row r="9" spans="1:11" x14ac:dyDescent="0.25">
      <c r="A9" s="21"/>
      <c r="B9" s="1" t="s">
        <v>16</v>
      </c>
      <c r="C9" s="67"/>
      <c r="D9" s="68"/>
      <c r="E9" s="68"/>
      <c r="F9" s="68"/>
      <c r="G9" s="68"/>
      <c r="H9" s="68"/>
      <c r="I9" s="69"/>
      <c r="K9" s="22"/>
    </row>
    <row r="10" spans="1:11" ht="8.25" customHeight="1" x14ac:dyDescent="0.25">
      <c r="A10" s="21"/>
      <c r="K10" s="22"/>
    </row>
    <row r="11" spans="1:11" ht="25.2" x14ac:dyDescent="0.25">
      <c r="A11" s="21"/>
      <c r="B11" s="23" t="s">
        <v>0</v>
      </c>
      <c r="K11" s="22"/>
    </row>
    <row r="12" spans="1:11" s="2" customFormat="1" ht="46.5" customHeight="1" x14ac:dyDescent="0.4">
      <c r="A12" s="24"/>
      <c r="B12" s="9" t="s">
        <v>1</v>
      </c>
      <c r="C12" s="6" t="s">
        <v>3</v>
      </c>
      <c r="D12" s="6" t="s">
        <v>4</v>
      </c>
      <c r="E12" s="6" t="s">
        <v>6</v>
      </c>
      <c r="F12" s="6" t="s">
        <v>5</v>
      </c>
      <c r="G12" s="6" t="s">
        <v>7</v>
      </c>
      <c r="H12" s="6" t="s">
        <v>23</v>
      </c>
      <c r="I12" s="6" t="s">
        <v>24</v>
      </c>
      <c r="J12" s="6" t="s">
        <v>2</v>
      </c>
      <c r="K12" s="25"/>
    </row>
    <row r="13" spans="1:11" x14ac:dyDescent="0.25">
      <c r="A13" s="21">
        <v>1</v>
      </c>
      <c r="B13" s="11"/>
      <c r="C13" s="12"/>
      <c r="D13" s="13"/>
      <c r="E13" s="5">
        <f>SUM(C13*D13)</f>
        <v>0</v>
      </c>
      <c r="F13" s="14"/>
      <c r="G13" s="5">
        <f>SUM(E13:F13)</f>
        <v>0</v>
      </c>
      <c r="H13" s="15"/>
      <c r="I13" s="5">
        <f>SUM(G13*H13)</f>
        <v>0</v>
      </c>
      <c r="J13" s="4">
        <f>SUM(D13/2080)*H13</f>
        <v>0</v>
      </c>
      <c r="K13" s="22"/>
    </row>
    <row r="14" spans="1:11" x14ac:dyDescent="0.25">
      <c r="A14" s="21">
        <v>2</v>
      </c>
      <c r="B14" s="11"/>
      <c r="C14" s="12"/>
      <c r="D14" s="13"/>
      <c r="E14" s="5">
        <f t="shared" ref="E14:E22" si="0">SUM(C14*D14)</f>
        <v>0</v>
      </c>
      <c r="F14" s="14"/>
      <c r="G14" s="5">
        <f t="shared" ref="G14:G22" si="1">SUM(E14:F14)</f>
        <v>0</v>
      </c>
      <c r="H14" s="15"/>
      <c r="I14" s="5">
        <f t="shared" ref="I14:I22" si="2">SUM(G14*H14)</f>
        <v>0</v>
      </c>
      <c r="J14" s="4">
        <f t="shared" ref="J14:J22" si="3">SUM(D14/2080)*H14</f>
        <v>0</v>
      </c>
      <c r="K14" s="22"/>
    </row>
    <row r="15" spans="1:11" x14ac:dyDescent="0.25">
      <c r="A15" s="21">
        <v>3</v>
      </c>
      <c r="B15" s="11"/>
      <c r="C15" s="12"/>
      <c r="D15" s="13"/>
      <c r="E15" s="5">
        <f t="shared" si="0"/>
        <v>0</v>
      </c>
      <c r="F15" s="14"/>
      <c r="G15" s="5">
        <f t="shared" si="1"/>
        <v>0</v>
      </c>
      <c r="H15" s="15"/>
      <c r="I15" s="5">
        <f t="shared" si="2"/>
        <v>0</v>
      </c>
      <c r="J15" s="4">
        <f t="shared" si="3"/>
        <v>0</v>
      </c>
      <c r="K15" s="22"/>
    </row>
    <row r="16" spans="1:11" x14ac:dyDescent="0.25">
      <c r="A16" s="21">
        <v>4</v>
      </c>
      <c r="B16" s="11"/>
      <c r="C16" s="12"/>
      <c r="D16" s="13"/>
      <c r="E16" s="5">
        <f t="shared" si="0"/>
        <v>0</v>
      </c>
      <c r="F16" s="14"/>
      <c r="G16" s="5">
        <f t="shared" si="1"/>
        <v>0</v>
      </c>
      <c r="H16" s="15"/>
      <c r="I16" s="5">
        <f t="shared" si="2"/>
        <v>0</v>
      </c>
      <c r="J16" s="4">
        <f t="shared" si="3"/>
        <v>0</v>
      </c>
      <c r="K16" s="22"/>
    </row>
    <row r="17" spans="1:15" x14ac:dyDescent="0.25">
      <c r="A17" s="21">
        <v>5</v>
      </c>
      <c r="B17" s="11"/>
      <c r="C17" s="12"/>
      <c r="D17" s="13"/>
      <c r="E17" s="5">
        <f t="shared" si="0"/>
        <v>0</v>
      </c>
      <c r="F17" s="14"/>
      <c r="G17" s="5">
        <f t="shared" si="1"/>
        <v>0</v>
      </c>
      <c r="H17" s="15"/>
      <c r="I17" s="5">
        <f t="shared" si="2"/>
        <v>0</v>
      </c>
      <c r="J17" s="4">
        <f t="shared" si="3"/>
        <v>0</v>
      </c>
      <c r="K17" s="22"/>
    </row>
    <row r="18" spans="1:15" x14ac:dyDescent="0.25">
      <c r="A18" s="21">
        <v>6</v>
      </c>
      <c r="B18" s="11"/>
      <c r="C18" s="12"/>
      <c r="D18" s="13"/>
      <c r="E18" s="5">
        <f t="shared" si="0"/>
        <v>0</v>
      </c>
      <c r="F18" s="14"/>
      <c r="G18" s="5">
        <f t="shared" si="1"/>
        <v>0</v>
      </c>
      <c r="H18" s="15"/>
      <c r="I18" s="5">
        <f t="shared" si="2"/>
        <v>0</v>
      </c>
      <c r="J18" s="4">
        <f t="shared" si="3"/>
        <v>0</v>
      </c>
      <c r="K18" s="22"/>
    </row>
    <row r="19" spans="1:15" x14ac:dyDescent="0.25">
      <c r="A19" s="21">
        <v>7</v>
      </c>
      <c r="B19" s="11"/>
      <c r="C19" s="12"/>
      <c r="D19" s="13"/>
      <c r="E19" s="5">
        <f t="shared" si="0"/>
        <v>0</v>
      </c>
      <c r="F19" s="14"/>
      <c r="G19" s="5">
        <f t="shared" si="1"/>
        <v>0</v>
      </c>
      <c r="H19" s="15"/>
      <c r="I19" s="5">
        <f t="shared" si="2"/>
        <v>0</v>
      </c>
      <c r="J19" s="4">
        <f t="shared" si="3"/>
        <v>0</v>
      </c>
      <c r="K19" s="22"/>
    </row>
    <row r="20" spans="1:15" x14ac:dyDescent="0.25">
      <c r="A20" s="21">
        <v>8</v>
      </c>
      <c r="B20" s="11"/>
      <c r="C20" s="12"/>
      <c r="D20" s="13"/>
      <c r="E20" s="5">
        <f t="shared" si="0"/>
        <v>0</v>
      </c>
      <c r="F20" s="14"/>
      <c r="G20" s="5">
        <f t="shared" si="1"/>
        <v>0</v>
      </c>
      <c r="H20" s="15"/>
      <c r="I20" s="5">
        <f t="shared" si="2"/>
        <v>0</v>
      </c>
      <c r="J20" s="4">
        <f t="shared" si="3"/>
        <v>0</v>
      </c>
      <c r="K20" s="22"/>
    </row>
    <row r="21" spans="1:15" x14ac:dyDescent="0.25">
      <c r="A21" s="21">
        <v>9</v>
      </c>
      <c r="B21" s="11"/>
      <c r="C21" s="12"/>
      <c r="D21" s="13"/>
      <c r="E21" s="5">
        <f t="shared" si="0"/>
        <v>0</v>
      </c>
      <c r="F21" s="14"/>
      <c r="G21" s="5">
        <f t="shared" si="1"/>
        <v>0</v>
      </c>
      <c r="H21" s="15"/>
      <c r="I21" s="5">
        <f t="shared" si="2"/>
        <v>0</v>
      </c>
      <c r="J21" s="4">
        <f t="shared" si="3"/>
        <v>0</v>
      </c>
      <c r="K21" s="22"/>
    </row>
    <row r="22" spans="1:15" x14ac:dyDescent="0.25">
      <c r="A22" s="21">
        <v>10</v>
      </c>
      <c r="B22" s="11"/>
      <c r="C22" s="12"/>
      <c r="D22" s="13"/>
      <c r="E22" s="5">
        <f t="shared" si="0"/>
        <v>0</v>
      </c>
      <c r="F22" s="14"/>
      <c r="G22" s="5">
        <f t="shared" si="1"/>
        <v>0</v>
      </c>
      <c r="H22" s="15"/>
      <c r="I22" s="5">
        <f t="shared" si="2"/>
        <v>0</v>
      </c>
      <c r="J22" s="4">
        <f t="shared" si="3"/>
        <v>0</v>
      </c>
      <c r="K22" s="22"/>
    </row>
    <row r="23" spans="1:15" ht="23.25" customHeight="1" x14ac:dyDescent="0.25">
      <c r="A23" s="21"/>
      <c r="F23" s="70" t="s">
        <v>25</v>
      </c>
      <c r="G23" s="71"/>
      <c r="H23" s="72"/>
      <c r="I23" s="8">
        <f>SUM(I13:I22)</f>
        <v>0</v>
      </c>
      <c r="J23" s="1">
        <f>SUM(J13:J22)</f>
        <v>0</v>
      </c>
      <c r="K23" s="22"/>
    </row>
    <row r="24" spans="1:15" x14ac:dyDescent="0.25">
      <c r="A24" s="21"/>
      <c r="K24" s="22"/>
    </row>
    <row r="25" spans="1:15" ht="25.2" x14ac:dyDescent="0.25">
      <c r="A25" s="21"/>
      <c r="B25" s="23" t="s">
        <v>8</v>
      </c>
      <c r="K25" s="22"/>
    </row>
    <row r="26" spans="1:15" s="2" customFormat="1" ht="65.25" customHeight="1" x14ac:dyDescent="0.4">
      <c r="A26" s="24"/>
      <c r="B26" s="54" t="s">
        <v>10</v>
      </c>
      <c r="C26" s="55"/>
      <c r="D26" s="55"/>
      <c r="E26" s="56"/>
      <c r="F26" s="6" t="s">
        <v>18</v>
      </c>
      <c r="G26" s="6" t="s">
        <v>22</v>
      </c>
      <c r="H26" s="6" t="s">
        <v>11</v>
      </c>
      <c r="I26" s="6" t="s">
        <v>24</v>
      </c>
      <c r="J26" s="1"/>
      <c r="K26" s="25"/>
      <c r="N26" s="1"/>
      <c r="O26" s="1"/>
    </row>
    <row r="27" spans="1:15" x14ac:dyDescent="0.25">
      <c r="A27" s="21">
        <v>11</v>
      </c>
      <c r="B27" s="57"/>
      <c r="C27" s="58"/>
      <c r="D27" s="58"/>
      <c r="E27" s="59"/>
      <c r="F27" s="13"/>
      <c r="G27" s="13"/>
      <c r="H27" s="16"/>
      <c r="I27" s="5">
        <f>SUM(H27*G27)</f>
        <v>0</v>
      </c>
      <c r="K27" s="22"/>
    </row>
    <row r="28" spans="1:15" x14ac:dyDescent="0.25">
      <c r="A28" s="21">
        <v>12</v>
      </c>
      <c r="B28" s="51"/>
      <c r="C28" s="52"/>
      <c r="D28" s="52"/>
      <c r="E28" s="53"/>
      <c r="F28" s="13"/>
      <c r="G28" s="13"/>
      <c r="H28" s="16"/>
      <c r="I28" s="5">
        <f t="shared" ref="I28:I36" si="4">SUM(H28*G28)</f>
        <v>0</v>
      </c>
      <c r="K28" s="22"/>
    </row>
    <row r="29" spans="1:15" x14ac:dyDescent="0.25">
      <c r="A29" s="21">
        <v>13</v>
      </c>
      <c r="B29" s="51"/>
      <c r="C29" s="52"/>
      <c r="D29" s="52"/>
      <c r="E29" s="53"/>
      <c r="F29" s="13"/>
      <c r="G29" s="13"/>
      <c r="H29" s="16"/>
      <c r="I29" s="5">
        <f t="shared" si="4"/>
        <v>0</v>
      </c>
      <c r="K29" s="22"/>
    </row>
    <row r="30" spans="1:15" x14ac:dyDescent="0.25">
      <c r="A30" s="21">
        <v>14</v>
      </c>
      <c r="B30" s="51"/>
      <c r="C30" s="52"/>
      <c r="D30" s="52"/>
      <c r="E30" s="53"/>
      <c r="F30" s="13"/>
      <c r="G30" s="13"/>
      <c r="H30" s="16"/>
      <c r="I30" s="5">
        <f t="shared" si="4"/>
        <v>0</v>
      </c>
      <c r="K30" s="22"/>
    </row>
    <row r="31" spans="1:15" x14ac:dyDescent="0.25">
      <c r="A31" s="21">
        <v>15</v>
      </c>
      <c r="B31" s="51"/>
      <c r="C31" s="52"/>
      <c r="D31" s="52"/>
      <c r="E31" s="53"/>
      <c r="F31" s="13"/>
      <c r="G31" s="13"/>
      <c r="H31" s="16"/>
      <c r="I31" s="5">
        <f t="shared" si="4"/>
        <v>0</v>
      </c>
      <c r="K31" s="22"/>
    </row>
    <row r="32" spans="1:15" x14ac:dyDescent="0.25">
      <c r="A32" s="21">
        <v>16</v>
      </c>
      <c r="B32" s="51"/>
      <c r="C32" s="52"/>
      <c r="D32" s="52"/>
      <c r="E32" s="53"/>
      <c r="F32" s="13"/>
      <c r="G32" s="13"/>
      <c r="H32" s="16"/>
      <c r="I32" s="5">
        <f t="shared" si="4"/>
        <v>0</v>
      </c>
      <c r="K32" s="22"/>
    </row>
    <row r="33" spans="1:15" x14ac:dyDescent="0.25">
      <c r="A33" s="21">
        <v>17</v>
      </c>
      <c r="B33" s="51"/>
      <c r="C33" s="52"/>
      <c r="D33" s="52"/>
      <c r="E33" s="53"/>
      <c r="F33" s="13"/>
      <c r="G33" s="13"/>
      <c r="H33" s="16"/>
      <c r="I33" s="5">
        <f t="shared" si="4"/>
        <v>0</v>
      </c>
      <c r="K33" s="22"/>
    </row>
    <row r="34" spans="1:15" x14ac:dyDescent="0.25">
      <c r="A34" s="21">
        <v>18</v>
      </c>
      <c r="B34" s="51"/>
      <c r="C34" s="52"/>
      <c r="D34" s="52"/>
      <c r="E34" s="53"/>
      <c r="F34" s="13"/>
      <c r="G34" s="13"/>
      <c r="H34" s="16"/>
      <c r="I34" s="5">
        <f t="shared" si="4"/>
        <v>0</v>
      </c>
      <c r="K34" s="22"/>
    </row>
    <row r="35" spans="1:15" x14ac:dyDescent="0.25">
      <c r="A35" s="21">
        <v>19</v>
      </c>
      <c r="B35" s="51"/>
      <c r="C35" s="52"/>
      <c r="D35" s="52"/>
      <c r="E35" s="53"/>
      <c r="F35" s="13"/>
      <c r="G35" s="13"/>
      <c r="H35" s="16"/>
      <c r="I35" s="5">
        <f t="shared" si="4"/>
        <v>0</v>
      </c>
      <c r="K35" s="22"/>
    </row>
    <row r="36" spans="1:15" x14ac:dyDescent="0.25">
      <c r="A36" s="21">
        <v>20</v>
      </c>
      <c r="B36" s="51"/>
      <c r="C36" s="52"/>
      <c r="D36" s="52"/>
      <c r="E36" s="53"/>
      <c r="F36" s="13"/>
      <c r="G36" s="13"/>
      <c r="H36" s="16"/>
      <c r="I36" s="5">
        <f t="shared" si="4"/>
        <v>0</v>
      </c>
      <c r="K36" s="22"/>
    </row>
    <row r="37" spans="1:15" ht="23.25" customHeight="1" x14ac:dyDescent="0.25">
      <c r="A37" s="21"/>
      <c r="F37" s="70" t="s">
        <v>9</v>
      </c>
      <c r="G37" s="71"/>
      <c r="H37" s="72"/>
      <c r="I37" s="8">
        <f>SUM(I27:I36)</f>
        <v>0</v>
      </c>
      <c r="K37" s="22"/>
    </row>
    <row r="38" spans="1:15" x14ac:dyDescent="0.25">
      <c r="A38" s="21"/>
      <c r="K38" s="22"/>
    </row>
    <row r="39" spans="1:15" ht="25.2" x14ac:dyDescent="0.25">
      <c r="A39" s="21"/>
      <c r="B39" s="23" t="s">
        <v>13</v>
      </c>
      <c r="K39" s="22"/>
    </row>
    <row r="40" spans="1:15" s="2" customFormat="1" ht="45.75" customHeight="1" x14ac:dyDescent="0.4">
      <c r="A40" s="24"/>
      <c r="B40" s="54" t="s">
        <v>19</v>
      </c>
      <c r="C40" s="55"/>
      <c r="D40" s="55"/>
      <c r="E40" s="55"/>
      <c r="F40" s="56"/>
      <c r="G40" s="7" t="s">
        <v>12</v>
      </c>
      <c r="H40" s="6" t="s">
        <v>26</v>
      </c>
      <c r="I40" s="6" t="s">
        <v>24</v>
      </c>
      <c r="J40" s="1"/>
      <c r="K40" s="25"/>
      <c r="N40" s="1"/>
      <c r="O40" s="1"/>
    </row>
    <row r="41" spans="1:15" x14ac:dyDescent="0.25">
      <c r="A41" s="21">
        <v>21</v>
      </c>
      <c r="B41" s="57" t="s">
        <v>17</v>
      </c>
      <c r="C41" s="58"/>
      <c r="D41" s="58"/>
      <c r="E41" s="58"/>
      <c r="F41" s="59"/>
      <c r="G41" s="16">
        <v>1200</v>
      </c>
      <c r="H41" s="15">
        <v>1</v>
      </c>
      <c r="I41" s="5">
        <f>G41*H41</f>
        <v>1200</v>
      </c>
      <c r="K41" s="22"/>
    </row>
    <row r="42" spans="1:15" x14ac:dyDescent="0.25">
      <c r="A42" s="21">
        <v>22</v>
      </c>
      <c r="B42" s="51"/>
      <c r="C42" s="52"/>
      <c r="D42" s="52"/>
      <c r="E42" s="52"/>
      <c r="F42" s="53"/>
      <c r="G42" s="16"/>
      <c r="H42" s="15"/>
      <c r="I42" s="5">
        <f t="shared" ref="I42:I55" si="5">G42*H42</f>
        <v>0</v>
      </c>
      <c r="K42" s="22"/>
    </row>
    <row r="43" spans="1:15" x14ac:dyDescent="0.25">
      <c r="A43" s="21">
        <v>23</v>
      </c>
      <c r="B43" s="51"/>
      <c r="C43" s="52"/>
      <c r="D43" s="52"/>
      <c r="E43" s="52"/>
      <c r="F43" s="53"/>
      <c r="G43" s="16"/>
      <c r="H43" s="15"/>
      <c r="I43" s="5">
        <f t="shared" si="5"/>
        <v>0</v>
      </c>
      <c r="K43" s="22"/>
    </row>
    <row r="44" spans="1:15" x14ac:dyDescent="0.25">
      <c r="A44" s="21">
        <v>24</v>
      </c>
      <c r="B44" s="51"/>
      <c r="C44" s="52"/>
      <c r="D44" s="52"/>
      <c r="E44" s="52"/>
      <c r="F44" s="53"/>
      <c r="G44" s="16"/>
      <c r="H44" s="15"/>
      <c r="I44" s="5">
        <f t="shared" si="5"/>
        <v>0</v>
      </c>
      <c r="K44" s="22"/>
    </row>
    <row r="45" spans="1:15" x14ac:dyDescent="0.25">
      <c r="A45" s="21">
        <v>25</v>
      </c>
      <c r="B45" s="51"/>
      <c r="C45" s="52"/>
      <c r="D45" s="52"/>
      <c r="E45" s="52"/>
      <c r="F45" s="53"/>
      <c r="G45" s="16"/>
      <c r="H45" s="15"/>
      <c r="I45" s="5">
        <f t="shared" si="5"/>
        <v>0</v>
      </c>
      <c r="K45" s="22"/>
    </row>
    <row r="46" spans="1:15" x14ac:dyDescent="0.25">
      <c r="A46" s="21">
        <v>26</v>
      </c>
      <c r="B46" s="51"/>
      <c r="C46" s="52"/>
      <c r="D46" s="52"/>
      <c r="E46" s="52"/>
      <c r="F46" s="53"/>
      <c r="G46" s="16"/>
      <c r="H46" s="15"/>
      <c r="I46" s="5">
        <f t="shared" si="5"/>
        <v>0</v>
      </c>
      <c r="K46" s="22"/>
    </row>
    <row r="47" spans="1:15" x14ac:dyDescent="0.25">
      <c r="A47" s="21">
        <v>27</v>
      </c>
      <c r="B47" s="51"/>
      <c r="C47" s="52"/>
      <c r="D47" s="52"/>
      <c r="E47" s="52"/>
      <c r="F47" s="53"/>
      <c r="G47" s="16"/>
      <c r="H47" s="15"/>
      <c r="I47" s="5">
        <f t="shared" si="5"/>
        <v>0</v>
      </c>
      <c r="K47" s="22"/>
    </row>
    <row r="48" spans="1:15" x14ac:dyDescent="0.25">
      <c r="A48" s="21">
        <v>28</v>
      </c>
      <c r="B48" s="51"/>
      <c r="C48" s="52"/>
      <c r="D48" s="52"/>
      <c r="E48" s="52"/>
      <c r="F48" s="53"/>
      <c r="G48" s="16"/>
      <c r="H48" s="15"/>
      <c r="I48" s="5">
        <f t="shared" si="5"/>
        <v>0</v>
      </c>
      <c r="K48" s="22"/>
    </row>
    <row r="49" spans="1:15" x14ac:dyDescent="0.25">
      <c r="A49" s="21">
        <v>29</v>
      </c>
      <c r="B49" s="51"/>
      <c r="C49" s="52"/>
      <c r="D49" s="52"/>
      <c r="E49" s="52"/>
      <c r="F49" s="53"/>
      <c r="G49" s="16"/>
      <c r="H49" s="15"/>
      <c r="I49" s="5">
        <f t="shared" si="5"/>
        <v>0</v>
      </c>
      <c r="K49" s="22"/>
    </row>
    <row r="50" spans="1:15" x14ac:dyDescent="0.25">
      <c r="A50" s="21">
        <v>30</v>
      </c>
      <c r="B50" s="51"/>
      <c r="C50" s="52"/>
      <c r="D50" s="52"/>
      <c r="E50" s="52"/>
      <c r="F50" s="53"/>
      <c r="G50" s="16"/>
      <c r="H50" s="15"/>
      <c r="I50" s="5">
        <f t="shared" si="5"/>
        <v>0</v>
      </c>
      <c r="K50" s="22"/>
    </row>
    <row r="51" spans="1:15" x14ac:dyDescent="0.25">
      <c r="A51" s="21">
        <v>31</v>
      </c>
      <c r="B51" s="51"/>
      <c r="C51" s="52"/>
      <c r="D51" s="52"/>
      <c r="E51" s="52"/>
      <c r="F51" s="53"/>
      <c r="G51" s="16"/>
      <c r="H51" s="15"/>
      <c r="I51" s="5">
        <f t="shared" si="5"/>
        <v>0</v>
      </c>
      <c r="K51" s="22"/>
    </row>
    <row r="52" spans="1:15" x14ac:dyDescent="0.25">
      <c r="A52" s="21">
        <v>32</v>
      </c>
      <c r="B52" s="51"/>
      <c r="C52" s="52"/>
      <c r="D52" s="52"/>
      <c r="E52" s="52"/>
      <c r="F52" s="53"/>
      <c r="G52" s="16"/>
      <c r="H52" s="15"/>
      <c r="I52" s="5">
        <f t="shared" si="5"/>
        <v>0</v>
      </c>
      <c r="K52" s="22"/>
    </row>
    <row r="53" spans="1:15" x14ac:dyDescent="0.25">
      <c r="A53" s="21">
        <v>33</v>
      </c>
      <c r="B53" s="51"/>
      <c r="C53" s="52"/>
      <c r="D53" s="52"/>
      <c r="E53" s="52"/>
      <c r="F53" s="53"/>
      <c r="G53" s="16"/>
      <c r="H53" s="15"/>
      <c r="I53" s="5">
        <f t="shared" si="5"/>
        <v>0</v>
      </c>
      <c r="K53" s="22"/>
    </row>
    <row r="54" spans="1:15" x14ac:dyDescent="0.25">
      <c r="A54" s="21">
        <v>34</v>
      </c>
      <c r="B54" s="51"/>
      <c r="C54" s="52"/>
      <c r="D54" s="52"/>
      <c r="E54" s="52"/>
      <c r="F54" s="53"/>
      <c r="G54" s="16"/>
      <c r="H54" s="15"/>
      <c r="I54" s="5">
        <f t="shared" si="5"/>
        <v>0</v>
      </c>
      <c r="K54" s="22"/>
    </row>
    <row r="55" spans="1:15" x14ac:dyDescent="0.25">
      <c r="A55" s="21">
        <v>35</v>
      </c>
      <c r="B55" s="51"/>
      <c r="C55" s="52"/>
      <c r="D55" s="52"/>
      <c r="E55" s="52"/>
      <c r="F55" s="53"/>
      <c r="G55" s="16"/>
      <c r="H55" s="15"/>
      <c r="I55" s="5">
        <f t="shared" si="5"/>
        <v>0</v>
      </c>
      <c r="K55" s="22"/>
    </row>
    <row r="56" spans="1:15" ht="23.25" customHeight="1" x14ac:dyDescent="0.25">
      <c r="A56" s="21"/>
      <c r="F56" s="70" t="s">
        <v>14</v>
      </c>
      <c r="G56" s="71"/>
      <c r="H56" s="72"/>
      <c r="I56" s="8">
        <f>SUM(I41:I55)</f>
        <v>1200</v>
      </c>
      <c r="K56" s="22"/>
    </row>
    <row r="57" spans="1:15" ht="14.25" customHeight="1" x14ac:dyDescent="0.25">
      <c r="A57" s="21"/>
      <c r="K57" s="22"/>
    </row>
    <row r="58" spans="1:15" ht="15.6" x14ac:dyDescent="0.25">
      <c r="A58" s="21"/>
      <c r="B58" s="50" t="str">
        <f>IF(H58&gt;0, "Total TESH Funding requested for expenses incurred prior to January 1, 2024:","")</f>
        <v/>
      </c>
      <c r="C58" s="50"/>
      <c r="D58" s="50"/>
      <c r="E58" s="50"/>
      <c r="F58" s="50"/>
      <c r="G58" s="50"/>
      <c r="H58" s="49">
        <f>SUM('Exception Request'!K27,'Exception Request'!K34,'Exception Request'!K41)</f>
        <v>0</v>
      </c>
      <c r="I58" s="49"/>
      <c r="K58" s="22"/>
    </row>
    <row r="59" spans="1:15" s="2" customFormat="1" ht="42" customHeight="1" x14ac:dyDescent="0.25">
      <c r="A59" s="24"/>
      <c r="B59" s="65" t="s">
        <v>21</v>
      </c>
      <c r="C59" s="65"/>
      <c r="D59" s="65"/>
      <c r="E59" s="65"/>
      <c r="F59" s="65"/>
      <c r="G59" s="65"/>
      <c r="H59" s="63">
        <f>SUM(I56,I37,I23,H58)</f>
        <v>1200</v>
      </c>
      <c r="I59" s="64"/>
      <c r="J59" s="1"/>
      <c r="K59" s="25"/>
      <c r="N59" s="1"/>
      <c r="O59" s="1"/>
    </row>
    <row r="60" spans="1:15" ht="18.75" customHeight="1" x14ac:dyDescent="0.25">
      <c r="A60" s="26"/>
      <c r="B60" s="27"/>
      <c r="C60" s="27"/>
      <c r="D60" s="27"/>
      <c r="E60" s="27"/>
      <c r="F60" s="28"/>
      <c r="G60" s="27"/>
      <c r="H60" s="28"/>
      <c r="I60" s="27"/>
      <c r="J60" s="27"/>
      <c r="K60" s="29"/>
    </row>
    <row r="61" spans="1:15" x14ac:dyDescent="0.25">
      <c r="A61" s="47"/>
      <c r="B61" s="47"/>
      <c r="C61" s="47"/>
      <c r="D61" s="47"/>
      <c r="E61" s="47"/>
      <c r="F61" s="47"/>
      <c r="G61" s="47"/>
      <c r="H61" s="47"/>
      <c r="I61" s="47"/>
      <c r="J61" s="47"/>
      <c r="K61" s="47"/>
    </row>
    <row r="62" spans="1:15" ht="29.25" customHeight="1" x14ac:dyDescent="0.25">
      <c r="A62" s="48"/>
      <c r="B62" s="48"/>
      <c r="C62" s="48"/>
      <c r="D62" s="48"/>
      <c r="E62" s="48"/>
      <c r="F62" s="48"/>
      <c r="G62" s="48"/>
      <c r="H62" s="48"/>
      <c r="I62" s="48"/>
      <c r="J62" s="48"/>
      <c r="K62" s="48"/>
    </row>
  </sheetData>
  <sheetProtection algorithmName="SHA-512" hashValue="nUZfjFzJv/d0kro8acO4vrxhPRgUlNCYH9cBMmZNxuLtRI8imY6vjSGPO1Rtellx3rG3J6vLW8Hgy49MdIiiwg==" saltValue="xGQ+hLU+kfh9OTfPSxHj0Q==" spinCount="100000" sheet="1" insertRows="0" selectLockedCells="1"/>
  <mergeCells count="41">
    <mergeCell ref="B5:F5"/>
    <mergeCell ref="G5:I5"/>
    <mergeCell ref="H59:I59"/>
    <mergeCell ref="B59:G59"/>
    <mergeCell ref="B4:I4"/>
    <mergeCell ref="C8:I8"/>
    <mergeCell ref="C9:I9"/>
    <mergeCell ref="F56:H56"/>
    <mergeCell ref="F37:H37"/>
    <mergeCell ref="F23:H23"/>
    <mergeCell ref="B51:F51"/>
    <mergeCell ref="B52:F52"/>
    <mergeCell ref="B53:F53"/>
    <mergeCell ref="B54:F54"/>
    <mergeCell ref="B48:F48"/>
    <mergeCell ref="B49:F49"/>
    <mergeCell ref="B35:E35"/>
    <mergeCell ref="B36:E36"/>
    <mergeCell ref="B40:F40"/>
    <mergeCell ref="B41:F41"/>
    <mergeCell ref="B55:F55"/>
    <mergeCell ref="B50:F50"/>
    <mergeCell ref="B45:F45"/>
    <mergeCell ref="B46:F46"/>
    <mergeCell ref="B47:F47"/>
    <mergeCell ref="A1:K2"/>
    <mergeCell ref="H58:I58"/>
    <mergeCell ref="B58:G58"/>
    <mergeCell ref="A61:K62"/>
    <mergeCell ref="B34:E34"/>
    <mergeCell ref="B26:E26"/>
    <mergeCell ref="B27:E27"/>
    <mergeCell ref="B28:E28"/>
    <mergeCell ref="B29:E29"/>
    <mergeCell ref="B30:E30"/>
    <mergeCell ref="B31:E31"/>
    <mergeCell ref="B32:E32"/>
    <mergeCell ref="B33:E33"/>
    <mergeCell ref="B42:F42"/>
    <mergeCell ref="B43:F43"/>
    <mergeCell ref="B44:F44"/>
  </mergeCells>
  <conditionalFormatting sqref="B27:B36">
    <cfRule type="containsBlanks" dxfId="35" priority="104">
      <formula>LEN(TRIM(B27))=0</formula>
    </cfRule>
  </conditionalFormatting>
  <conditionalFormatting sqref="B28:B36">
    <cfRule type="cellIs" dxfId="34" priority="115" operator="equal">
      <formula>0</formula>
    </cfRule>
    <cfRule type="cellIs" dxfId="33" priority="116" operator="equal">
      <formula>1049</formula>
    </cfRule>
  </conditionalFormatting>
  <conditionalFormatting sqref="B41:B55">
    <cfRule type="containsBlanks" dxfId="32" priority="56">
      <formula>LEN(TRIM(B41))=0</formula>
    </cfRule>
  </conditionalFormatting>
  <conditionalFormatting sqref="B42:B55">
    <cfRule type="cellIs" dxfId="31" priority="57" operator="equal">
      <formula>0</formula>
    </cfRule>
    <cfRule type="cellIs" dxfId="30" priority="58" operator="equal">
      <formula>1049</formula>
    </cfRule>
  </conditionalFormatting>
  <conditionalFormatting sqref="B13:F22">
    <cfRule type="containsBlanks" dxfId="29" priority="111">
      <formula>LEN(TRIM(B13))=0</formula>
    </cfRule>
  </conditionalFormatting>
  <conditionalFormatting sqref="C8:C9">
    <cfRule type="containsBlanks" dxfId="28" priority="21">
      <formula>LEN(TRIM(C8))=0</formula>
    </cfRule>
  </conditionalFormatting>
  <conditionalFormatting sqref="E13:E22">
    <cfRule type="cellIs" dxfId="27" priority="109" operator="equal">
      <formula>0</formula>
    </cfRule>
    <cfRule type="cellIs" dxfId="26" priority="110" operator="equal">
      <formula>1049</formula>
    </cfRule>
  </conditionalFormatting>
  <conditionalFormatting sqref="F27:H36">
    <cfRule type="cellIs" dxfId="25" priority="5" operator="equal">
      <formula>0</formula>
    </cfRule>
    <cfRule type="containsBlanks" dxfId="24" priority="7">
      <formula>LEN(TRIM(F27))=0</formula>
    </cfRule>
  </conditionalFormatting>
  <conditionalFormatting sqref="F27:I36">
    <cfRule type="cellIs" dxfId="23" priority="6" operator="equal">
      <formula>1049</formula>
    </cfRule>
  </conditionalFormatting>
  <conditionalFormatting sqref="G13:G22">
    <cfRule type="cellIs" dxfId="22" priority="105" operator="equal">
      <formula>0</formula>
    </cfRule>
    <cfRule type="cellIs" dxfId="21" priority="106" operator="equal">
      <formula>1049</formula>
    </cfRule>
  </conditionalFormatting>
  <conditionalFormatting sqref="G13:H22">
    <cfRule type="containsBlanks" dxfId="20" priority="107">
      <formula>LEN(TRIM(G13))=0</formula>
    </cfRule>
  </conditionalFormatting>
  <conditionalFormatting sqref="G41:H55">
    <cfRule type="cellIs" dxfId="19" priority="26" operator="equal">
      <formula>0</formula>
    </cfRule>
    <cfRule type="containsBlanks" dxfId="18" priority="28">
      <formula>LEN(TRIM(G41))=0</formula>
    </cfRule>
  </conditionalFormatting>
  <conditionalFormatting sqref="G41:I55">
    <cfRule type="cellIs" dxfId="17" priority="27" operator="equal">
      <formula>1049</formula>
    </cfRule>
  </conditionalFormatting>
  <conditionalFormatting sqref="H58:I58">
    <cfRule type="cellIs" dxfId="16" priority="1" operator="equal">
      <formula>0</formula>
    </cfRule>
  </conditionalFormatting>
  <conditionalFormatting sqref="I27:I36">
    <cfRule type="cellIs" dxfId="15" priority="69" operator="equal">
      <formula>0</formula>
    </cfRule>
    <cfRule type="containsBlanks" dxfId="14" priority="71">
      <formula>LEN(TRIM(I27))=0</formula>
    </cfRule>
  </conditionalFormatting>
  <conditionalFormatting sqref="I41:I55">
    <cfRule type="cellIs" dxfId="13" priority="53" operator="equal">
      <formula>0</formula>
    </cfRule>
    <cfRule type="containsBlanks" dxfId="12" priority="55">
      <formula>LEN(TRIM(I41))=0</formula>
    </cfRule>
  </conditionalFormatting>
  <conditionalFormatting sqref="I13:J22">
    <cfRule type="cellIs" dxfId="11" priority="2" operator="equal">
      <formula>0</formula>
    </cfRule>
    <cfRule type="cellIs" dxfId="10" priority="3" operator="equal">
      <formula>1049</formula>
    </cfRule>
    <cfRule type="containsBlanks" dxfId="9" priority="4">
      <formula>LEN(TRIM(I13))=0</formula>
    </cfRule>
  </conditionalFormatting>
  <hyperlinks>
    <hyperlink ref="G5" r:id="rId1" xr:uid="{00000000-0004-0000-0000-000000000000}"/>
  </hyperlinks>
  <pageMargins left="0.375" right="0.2" top="0.375" bottom="0.25" header="0" footer="0"/>
  <pageSetup scale="6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2F8F1-605A-4C6E-890A-2EF245513AD0}">
  <sheetPr>
    <pageSetUpPr fitToPage="1"/>
  </sheetPr>
  <dimension ref="A1:M42"/>
  <sheetViews>
    <sheetView zoomScale="70" zoomScaleNormal="70" workbookViewId="0">
      <selection activeCell="H19" sqref="H19:I19"/>
    </sheetView>
  </sheetViews>
  <sheetFormatPr defaultColWidth="9.109375" defaultRowHeight="13.8" x14ac:dyDescent="0.25"/>
  <cols>
    <col min="1" max="1" width="2.88671875" style="34" customWidth="1"/>
    <col min="2" max="9" width="9.109375" style="34"/>
    <col min="10" max="10" width="3.33203125" style="34" customWidth="1"/>
    <col min="11" max="11" width="17.33203125" style="34" customWidth="1"/>
    <col min="12" max="12" width="2.88671875" style="34" customWidth="1"/>
    <col min="13" max="13" width="3.5546875" style="34" customWidth="1"/>
    <col min="14" max="16384" width="9.109375" style="34"/>
  </cols>
  <sheetData>
    <row r="1" spans="1:13" ht="16.5" customHeight="1" x14ac:dyDescent="0.25">
      <c r="A1" s="83" t="s">
        <v>28</v>
      </c>
      <c r="B1" s="83"/>
      <c r="C1" s="83"/>
      <c r="D1" s="83"/>
      <c r="E1" s="83"/>
      <c r="F1" s="83"/>
      <c r="G1" s="83"/>
      <c r="H1" s="83"/>
      <c r="I1" s="83"/>
      <c r="J1" s="83"/>
      <c r="K1" s="83"/>
      <c r="L1" s="36"/>
      <c r="M1" s="37"/>
    </row>
    <row r="2" spans="1:13" ht="24" customHeight="1" x14ac:dyDescent="0.25">
      <c r="A2" s="83"/>
      <c r="B2" s="83"/>
      <c r="C2" s="83"/>
      <c r="D2" s="83"/>
      <c r="E2" s="83"/>
      <c r="F2" s="83"/>
      <c r="G2" s="83"/>
      <c r="H2" s="83"/>
      <c r="I2" s="83"/>
      <c r="J2" s="83"/>
      <c r="K2" s="83"/>
      <c r="L2" s="36"/>
      <c r="M2" s="37"/>
    </row>
    <row r="3" spans="1:13" ht="9" customHeight="1" x14ac:dyDescent="0.25"/>
    <row r="4" spans="1:13" x14ac:dyDescent="0.25">
      <c r="A4" s="35" t="s">
        <v>29</v>
      </c>
      <c r="L4" s="35"/>
    </row>
    <row r="5" spans="1:13" ht="9" customHeight="1" x14ac:dyDescent="0.25">
      <c r="A5" s="39"/>
      <c r="B5" s="39"/>
      <c r="C5" s="39"/>
      <c r="D5" s="39"/>
      <c r="E5" s="39"/>
      <c r="F5" s="39"/>
      <c r="G5" s="39"/>
      <c r="H5" s="39"/>
      <c r="I5" s="39"/>
      <c r="J5" s="39"/>
      <c r="K5" s="39"/>
      <c r="L5" s="38"/>
      <c r="M5" s="39"/>
    </row>
    <row r="6" spans="1:13" ht="27" customHeight="1" x14ac:dyDescent="0.25">
      <c r="A6" s="39">
        <v>1</v>
      </c>
      <c r="B6" s="81" t="s">
        <v>43</v>
      </c>
      <c r="C6" s="81"/>
      <c r="D6" s="81"/>
      <c r="E6" s="81"/>
      <c r="F6" s="81"/>
      <c r="G6" s="81"/>
      <c r="H6" s="81"/>
      <c r="I6" s="81"/>
      <c r="J6" s="81"/>
      <c r="K6" s="81"/>
      <c r="L6" s="38"/>
      <c r="M6" s="39"/>
    </row>
    <row r="7" spans="1:13" ht="7.5" customHeight="1" x14ac:dyDescent="0.25">
      <c r="A7" s="39"/>
      <c r="B7" s="39"/>
      <c r="C7" s="39"/>
      <c r="D7" s="39"/>
      <c r="E7" s="39"/>
      <c r="F7" s="39"/>
      <c r="G7" s="39"/>
      <c r="H7" s="39"/>
      <c r="I7" s="39"/>
      <c r="J7" s="39"/>
      <c r="K7" s="39"/>
      <c r="L7" s="38"/>
      <c r="M7" s="39"/>
    </row>
    <row r="8" spans="1:13" ht="39.75" customHeight="1" x14ac:dyDescent="0.25">
      <c r="A8" s="39">
        <v>2</v>
      </c>
      <c r="B8" s="81" t="s">
        <v>44</v>
      </c>
      <c r="C8" s="81"/>
      <c r="D8" s="81"/>
      <c r="E8" s="81"/>
      <c r="F8" s="81"/>
      <c r="G8" s="81"/>
      <c r="H8" s="81"/>
      <c r="I8" s="81"/>
      <c r="J8" s="81"/>
      <c r="K8" s="81"/>
      <c r="L8" s="38"/>
      <c r="M8" s="39"/>
    </row>
    <row r="9" spans="1:13" ht="9" customHeight="1" x14ac:dyDescent="0.25">
      <c r="A9" s="39"/>
      <c r="B9" s="39"/>
      <c r="C9" s="39"/>
      <c r="D9" s="39"/>
      <c r="E9" s="39"/>
      <c r="F9" s="39"/>
      <c r="G9" s="39"/>
      <c r="H9" s="39"/>
      <c r="I9" s="39"/>
      <c r="J9" s="39"/>
      <c r="K9" s="39"/>
      <c r="L9" s="38"/>
      <c r="M9" s="39"/>
    </row>
    <row r="10" spans="1:13" ht="36" customHeight="1" x14ac:dyDescent="0.25">
      <c r="A10" s="76" t="s">
        <v>42</v>
      </c>
      <c r="B10" s="76"/>
      <c r="C10" s="76"/>
      <c r="D10" s="76"/>
      <c r="E10" s="76"/>
      <c r="F10" s="76"/>
      <c r="G10" s="76"/>
      <c r="H10" s="76"/>
      <c r="I10" s="76"/>
      <c r="J10" s="76"/>
      <c r="K10" s="76"/>
      <c r="L10" s="38"/>
      <c r="M10" s="39"/>
    </row>
    <row r="11" spans="1:13" ht="29.25" customHeight="1" x14ac:dyDescent="0.25">
      <c r="A11" s="76"/>
      <c r="B11" s="76"/>
      <c r="C11" s="76"/>
      <c r="D11" s="76"/>
      <c r="E11" s="76"/>
      <c r="F11" s="76"/>
      <c r="G11" s="76"/>
      <c r="H11" s="76"/>
      <c r="I11" s="76"/>
      <c r="J11" s="76"/>
      <c r="K11" s="76"/>
      <c r="L11" s="38"/>
      <c r="M11" s="39"/>
    </row>
    <row r="12" spans="1:13" ht="12" customHeight="1" x14ac:dyDescent="0.25">
      <c r="A12" s="39"/>
      <c r="B12" s="39"/>
      <c r="C12" s="39"/>
      <c r="D12" s="39"/>
      <c r="E12" s="39"/>
      <c r="F12" s="39"/>
      <c r="G12" s="39"/>
      <c r="H12" s="39"/>
      <c r="I12" s="39"/>
      <c r="J12" s="39"/>
      <c r="K12" s="39"/>
      <c r="L12" s="38"/>
      <c r="M12" s="39"/>
    </row>
    <row r="13" spans="1:13" s="1" customFormat="1" ht="51" customHeight="1" x14ac:dyDescent="0.25">
      <c r="A13" s="73" t="s">
        <v>39</v>
      </c>
      <c r="B13" s="74"/>
      <c r="C13" s="74"/>
      <c r="D13" s="74"/>
      <c r="E13" s="74"/>
      <c r="F13" s="74"/>
      <c r="G13" s="74"/>
      <c r="H13" s="74"/>
      <c r="I13" s="74"/>
      <c r="J13" s="74"/>
      <c r="K13" s="74"/>
      <c r="L13" s="75"/>
    </row>
    <row r="14" spans="1:13" x14ac:dyDescent="0.25">
      <c r="A14" s="42"/>
      <c r="K14" s="1"/>
      <c r="L14" s="43"/>
    </row>
    <row r="15" spans="1:13" s="1" customFormat="1" x14ac:dyDescent="0.25">
      <c r="A15" s="21"/>
      <c r="B15" s="1" t="s">
        <v>15</v>
      </c>
      <c r="D15" s="84">
        <f>'2024 TESH Projected Budget'!C8</f>
        <v>0</v>
      </c>
      <c r="E15" s="85"/>
      <c r="F15" s="85"/>
      <c r="G15" s="85"/>
      <c r="H15" s="85"/>
      <c r="I15" s="86"/>
      <c r="L15" s="22"/>
    </row>
    <row r="16" spans="1:13" s="1" customFormat="1" x14ac:dyDescent="0.25">
      <c r="A16" s="21"/>
      <c r="B16" s="1" t="s">
        <v>16</v>
      </c>
      <c r="D16" s="84">
        <f>'2024 TESH Projected Budget'!C9</f>
        <v>0</v>
      </c>
      <c r="E16" s="85"/>
      <c r="F16" s="85"/>
      <c r="G16" s="85"/>
      <c r="H16" s="85"/>
      <c r="I16" s="86"/>
      <c r="L16" s="22"/>
    </row>
    <row r="17" spans="1:12" s="1" customFormat="1" x14ac:dyDescent="0.25">
      <c r="A17" s="21"/>
      <c r="E17" s="41"/>
      <c r="F17" s="41"/>
      <c r="G17" s="41"/>
      <c r="H17" s="41"/>
      <c r="I17" s="41"/>
      <c r="L17" s="22"/>
    </row>
    <row r="18" spans="1:12" s="1" customFormat="1" x14ac:dyDescent="0.25">
      <c r="A18" s="21"/>
      <c r="B18" s="77" t="s">
        <v>41</v>
      </c>
      <c r="C18" s="78"/>
      <c r="D18" s="78"/>
      <c r="E18" s="78"/>
      <c r="F18" s="78"/>
      <c r="G18" s="78"/>
      <c r="H18" s="79"/>
      <c r="I18" s="80"/>
      <c r="L18" s="22"/>
    </row>
    <row r="19" spans="1:12" s="1" customFormat="1" x14ac:dyDescent="0.25">
      <c r="A19" s="21"/>
      <c r="B19" s="77" t="s">
        <v>40</v>
      </c>
      <c r="C19" s="78"/>
      <c r="D19" s="78"/>
      <c r="E19" s="78"/>
      <c r="F19" s="78"/>
      <c r="G19" s="78"/>
      <c r="H19" s="79"/>
      <c r="I19" s="80"/>
      <c r="L19" s="22"/>
    </row>
    <row r="20" spans="1:12" x14ac:dyDescent="0.25">
      <c r="A20" s="42"/>
      <c r="K20" s="1"/>
      <c r="L20" s="43"/>
    </row>
    <row r="21" spans="1:12" ht="15" x14ac:dyDescent="0.25">
      <c r="A21" s="42"/>
      <c r="B21" s="87" t="s">
        <v>30</v>
      </c>
      <c r="C21" s="88"/>
      <c r="D21" s="88"/>
      <c r="E21" s="88"/>
      <c r="F21" s="88"/>
      <c r="G21" s="88"/>
      <c r="H21" s="88"/>
      <c r="I21" s="88"/>
      <c r="J21" s="88"/>
      <c r="K21" s="89"/>
      <c r="L21" s="43"/>
    </row>
    <row r="22" spans="1:12" x14ac:dyDescent="0.25">
      <c r="A22" s="42"/>
      <c r="B22" s="90" t="s">
        <v>31</v>
      </c>
      <c r="C22" s="90"/>
      <c r="D22" s="90"/>
      <c r="E22" s="90"/>
      <c r="F22" s="90"/>
      <c r="G22" s="90"/>
      <c r="H22" s="90"/>
      <c r="I22" s="90"/>
      <c r="J22" s="90"/>
      <c r="K22" s="14"/>
      <c r="L22" s="43"/>
    </row>
    <row r="23" spans="1:12" x14ac:dyDescent="0.25">
      <c r="A23" s="42"/>
      <c r="B23" s="90" t="s">
        <v>32</v>
      </c>
      <c r="C23" s="90"/>
      <c r="D23" s="90"/>
      <c r="E23" s="90"/>
      <c r="F23" s="90"/>
      <c r="G23" s="90"/>
      <c r="H23" s="90"/>
      <c r="I23" s="90"/>
      <c r="J23" s="90"/>
      <c r="K23" s="14"/>
      <c r="L23" s="43"/>
    </row>
    <row r="24" spans="1:12" x14ac:dyDescent="0.25">
      <c r="A24" s="42"/>
      <c r="B24" s="90" t="s">
        <v>33</v>
      </c>
      <c r="C24" s="90"/>
      <c r="D24" s="90"/>
      <c r="E24" s="90"/>
      <c r="F24" s="90"/>
      <c r="G24" s="90"/>
      <c r="H24" s="90"/>
      <c r="I24" s="90"/>
      <c r="J24" s="90"/>
      <c r="K24" s="14"/>
      <c r="L24" s="43"/>
    </row>
    <row r="25" spans="1:12" x14ac:dyDescent="0.25">
      <c r="A25" s="42"/>
      <c r="B25" s="90" t="s">
        <v>34</v>
      </c>
      <c r="C25" s="90"/>
      <c r="D25" s="90"/>
      <c r="E25" s="90"/>
      <c r="F25" s="90"/>
      <c r="G25" s="90"/>
      <c r="H25" s="90"/>
      <c r="I25" s="90"/>
      <c r="J25" s="90"/>
      <c r="K25" s="14"/>
      <c r="L25" s="43"/>
    </row>
    <row r="26" spans="1:12" ht="14.4" thickBot="1" x14ac:dyDescent="0.3">
      <c r="A26" s="42"/>
      <c r="B26" s="91" t="s">
        <v>35</v>
      </c>
      <c r="C26" s="92"/>
      <c r="D26" s="93"/>
      <c r="E26" s="94"/>
      <c r="F26" s="95"/>
      <c r="G26" s="95"/>
      <c r="H26" s="95"/>
      <c r="I26" s="95"/>
      <c r="J26" s="96"/>
      <c r="K26" s="14"/>
      <c r="L26" s="43"/>
    </row>
    <row r="27" spans="1:12" x14ac:dyDescent="0.25">
      <c r="A27" s="42"/>
      <c r="B27" s="82" t="s">
        <v>36</v>
      </c>
      <c r="C27" s="82"/>
      <c r="D27" s="82"/>
      <c r="E27" s="82"/>
      <c r="F27" s="82"/>
      <c r="G27" s="82"/>
      <c r="H27" s="82"/>
      <c r="I27" s="82"/>
      <c r="J27" s="82"/>
      <c r="K27" s="40">
        <f>SUM(K22:K26)</f>
        <v>0</v>
      </c>
      <c r="L27" s="43"/>
    </row>
    <row r="28" spans="1:12" x14ac:dyDescent="0.25">
      <c r="A28" s="42"/>
      <c r="L28" s="43"/>
    </row>
    <row r="29" spans="1:12" ht="15" x14ac:dyDescent="0.25">
      <c r="A29" s="42"/>
      <c r="B29" s="87" t="s">
        <v>37</v>
      </c>
      <c r="C29" s="88"/>
      <c r="D29" s="88"/>
      <c r="E29" s="88"/>
      <c r="F29" s="88"/>
      <c r="G29" s="88"/>
      <c r="H29" s="88"/>
      <c r="I29" s="88"/>
      <c r="J29" s="88"/>
      <c r="K29" s="89"/>
      <c r="L29" s="43"/>
    </row>
    <row r="30" spans="1:12" x14ac:dyDescent="0.25">
      <c r="A30" s="42"/>
      <c r="B30" s="90" t="s">
        <v>31</v>
      </c>
      <c r="C30" s="90"/>
      <c r="D30" s="90"/>
      <c r="E30" s="90"/>
      <c r="F30" s="90"/>
      <c r="G30" s="90"/>
      <c r="H30" s="90"/>
      <c r="I30" s="90"/>
      <c r="J30" s="90"/>
      <c r="K30" s="14"/>
      <c r="L30" s="43"/>
    </row>
    <row r="31" spans="1:12" x14ac:dyDescent="0.25">
      <c r="A31" s="42"/>
      <c r="B31" s="90" t="s">
        <v>32</v>
      </c>
      <c r="C31" s="90"/>
      <c r="D31" s="90"/>
      <c r="E31" s="90"/>
      <c r="F31" s="90"/>
      <c r="G31" s="90"/>
      <c r="H31" s="90"/>
      <c r="I31" s="90"/>
      <c r="J31" s="90"/>
      <c r="K31" s="14"/>
      <c r="L31" s="43"/>
    </row>
    <row r="32" spans="1:12" x14ac:dyDescent="0.25">
      <c r="A32" s="42"/>
      <c r="B32" s="90" t="s">
        <v>34</v>
      </c>
      <c r="C32" s="90"/>
      <c r="D32" s="90"/>
      <c r="E32" s="90"/>
      <c r="F32" s="90"/>
      <c r="G32" s="90"/>
      <c r="H32" s="90"/>
      <c r="I32" s="90"/>
      <c r="J32" s="90"/>
      <c r="K32" s="14"/>
      <c r="L32" s="43"/>
    </row>
    <row r="33" spans="1:12" ht="14.4" thickBot="1" x14ac:dyDescent="0.3">
      <c r="A33" s="42"/>
      <c r="B33" s="91" t="s">
        <v>35</v>
      </c>
      <c r="C33" s="92"/>
      <c r="D33" s="93"/>
      <c r="E33" s="94"/>
      <c r="F33" s="95"/>
      <c r="G33" s="95"/>
      <c r="H33" s="95"/>
      <c r="I33" s="95"/>
      <c r="J33" s="96"/>
      <c r="K33" s="14"/>
      <c r="L33" s="43"/>
    </row>
    <row r="34" spans="1:12" x14ac:dyDescent="0.25">
      <c r="A34" s="42"/>
      <c r="B34" s="82" t="s">
        <v>36</v>
      </c>
      <c r="C34" s="82"/>
      <c r="D34" s="82"/>
      <c r="E34" s="82"/>
      <c r="F34" s="82"/>
      <c r="G34" s="82"/>
      <c r="H34" s="82"/>
      <c r="I34" s="82"/>
      <c r="J34" s="82"/>
      <c r="K34" s="40">
        <f>SUM(K30:K33)</f>
        <v>0</v>
      </c>
      <c r="L34" s="43"/>
    </row>
    <row r="35" spans="1:12" x14ac:dyDescent="0.25">
      <c r="A35" s="42"/>
      <c r="L35" s="43"/>
    </row>
    <row r="36" spans="1:12" ht="15" x14ac:dyDescent="0.25">
      <c r="A36" s="42"/>
      <c r="B36" s="87" t="s">
        <v>38</v>
      </c>
      <c r="C36" s="88"/>
      <c r="D36" s="88"/>
      <c r="E36" s="88"/>
      <c r="F36" s="88"/>
      <c r="G36" s="88"/>
      <c r="H36" s="88"/>
      <c r="I36" s="88"/>
      <c r="J36" s="88"/>
      <c r="K36" s="89"/>
      <c r="L36" s="43"/>
    </row>
    <row r="37" spans="1:12" x14ac:dyDescent="0.25">
      <c r="A37" s="42"/>
      <c r="B37" s="90" t="s">
        <v>31</v>
      </c>
      <c r="C37" s="90"/>
      <c r="D37" s="90"/>
      <c r="E37" s="90"/>
      <c r="F37" s="90"/>
      <c r="G37" s="90"/>
      <c r="H37" s="90"/>
      <c r="I37" s="90"/>
      <c r="J37" s="90"/>
      <c r="K37" s="14"/>
      <c r="L37" s="43"/>
    </row>
    <row r="38" spans="1:12" x14ac:dyDescent="0.25">
      <c r="A38" s="42"/>
      <c r="B38" s="90" t="s">
        <v>32</v>
      </c>
      <c r="C38" s="90"/>
      <c r="D38" s="90"/>
      <c r="E38" s="90"/>
      <c r="F38" s="90"/>
      <c r="G38" s="90"/>
      <c r="H38" s="90"/>
      <c r="I38" s="90"/>
      <c r="J38" s="90"/>
      <c r="K38" s="14"/>
      <c r="L38" s="43"/>
    </row>
    <row r="39" spans="1:12" x14ac:dyDescent="0.25">
      <c r="A39" s="42"/>
      <c r="B39" s="90" t="s">
        <v>34</v>
      </c>
      <c r="C39" s="90"/>
      <c r="D39" s="90"/>
      <c r="E39" s="90"/>
      <c r="F39" s="90"/>
      <c r="G39" s="90"/>
      <c r="H39" s="90"/>
      <c r="I39" s="90"/>
      <c r="J39" s="90"/>
      <c r="K39" s="14"/>
      <c r="L39" s="43"/>
    </row>
    <row r="40" spans="1:12" ht="14.4" thickBot="1" x14ac:dyDescent="0.3">
      <c r="A40" s="42"/>
      <c r="B40" s="91" t="s">
        <v>35</v>
      </c>
      <c r="C40" s="92"/>
      <c r="D40" s="93"/>
      <c r="E40" s="94"/>
      <c r="F40" s="95"/>
      <c r="G40" s="95"/>
      <c r="H40" s="95"/>
      <c r="I40" s="95"/>
      <c r="J40" s="96"/>
      <c r="K40" s="14"/>
      <c r="L40" s="43"/>
    </row>
    <row r="41" spans="1:12" x14ac:dyDescent="0.25">
      <c r="A41" s="42"/>
      <c r="B41" s="82" t="s">
        <v>36</v>
      </c>
      <c r="C41" s="82"/>
      <c r="D41" s="82"/>
      <c r="E41" s="82"/>
      <c r="F41" s="82"/>
      <c r="G41" s="82"/>
      <c r="H41" s="82"/>
      <c r="I41" s="82"/>
      <c r="J41" s="82"/>
      <c r="K41" s="40">
        <f>SUM(K37:K40)</f>
        <v>0</v>
      </c>
      <c r="L41" s="43"/>
    </row>
    <row r="42" spans="1:12" x14ac:dyDescent="0.25">
      <c r="A42" s="44"/>
      <c r="B42" s="45"/>
      <c r="C42" s="45"/>
      <c r="D42" s="45"/>
      <c r="E42" s="45"/>
      <c r="F42" s="45"/>
      <c r="G42" s="45"/>
      <c r="H42" s="45"/>
      <c r="I42" s="45"/>
      <c r="J42" s="45"/>
      <c r="K42" s="45"/>
      <c r="L42" s="46"/>
    </row>
  </sheetData>
  <sheetProtection algorithmName="SHA-512" hashValue="GBDnchoStElYM2av/odkHr9KHGMd+d0Rb4SgIJyB9zLkvnYbYR57kM8p4Za4bfZum9/UYWHzpViEmF2sH7O6TA==" saltValue="iLtUXqsYM3+faVlMw1mKOw==" spinCount="100000" sheet="1" objects="1" scenarios="1" selectLockedCells="1"/>
  <mergeCells count="33">
    <mergeCell ref="B34:J34"/>
    <mergeCell ref="B27:J27"/>
    <mergeCell ref="B21:K21"/>
    <mergeCell ref="B26:D26"/>
    <mergeCell ref="E26:J26"/>
    <mergeCell ref="B29:K29"/>
    <mergeCell ref="B30:J30"/>
    <mergeCell ref="B22:J22"/>
    <mergeCell ref="B23:J23"/>
    <mergeCell ref="B24:J24"/>
    <mergeCell ref="B25:J25"/>
    <mergeCell ref="B6:K6"/>
    <mergeCell ref="B8:K8"/>
    <mergeCell ref="B41:J41"/>
    <mergeCell ref="A1:K2"/>
    <mergeCell ref="D15:I15"/>
    <mergeCell ref="D16:I16"/>
    <mergeCell ref="B36:K36"/>
    <mergeCell ref="B37:J37"/>
    <mergeCell ref="B38:J38"/>
    <mergeCell ref="B39:J39"/>
    <mergeCell ref="B40:D40"/>
    <mergeCell ref="E40:J40"/>
    <mergeCell ref="B31:J31"/>
    <mergeCell ref="B32:J32"/>
    <mergeCell ref="B33:D33"/>
    <mergeCell ref="E33:J33"/>
    <mergeCell ref="A13:L13"/>
    <mergeCell ref="A10:K11"/>
    <mergeCell ref="B18:G18"/>
    <mergeCell ref="B19:G19"/>
    <mergeCell ref="H18:I18"/>
    <mergeCell ref="H19:I19"/>
  </mergeCells>
  <conditionalFormatting sqref="D15:D16">
    <cfRule type="containsBlanks" dxfId="8" priority="12">
      <formula>LEN(TRIM(D15))=0</formula>
    </cfRule>
  </conditionalFormatting>
  <conditionalFormatting sqref="D15:I16 E17:I17">
    <cfRule type="cellIs" dxfId="7" priority="11" operator="equal">
      <formula>0</formula>
    </cfRule>
  </conditionalFormatting>
  <conditionalFormatting sqref="E26">
    <cfRule type="containsBlanks" dxfId="6" priority="5">
      <formula>LEN(TRIM(E26))=0</formula>
    </cfRule>
  </conditionalFormatting>
  <conditionalFormatting sqref="E33">
    <cfRule type="containsBlanks" dxfId="5" priority="4">
      <formula>LEN(TRIM(E33))=0</formula>
    </cfRule>
  </conditionalFormatting>
  <conditionalFormatting sqref="E40">
    <cfRule type="containsBlanks" dxfId="4" priority="3">
      <formula>LEN(TRIM(E40))=0</formula>
    </cfRule>
  </conditionalFormatting>
  <conditionalFormatting sqref="H18:H19">
    <cfRule type="containsBlanks" dxfId="3" priority="1">
      <formula>LEN(TRIM(H18))=0</formula>
    </cfRule>
  </conditionalFormatting>
  <conditionalFormatting sqref="K22:K26">
    <cfRule type="containsBlanks" dxfId="2" priority="10">
      <formula>LEN(TRIM(K22))=0</formula>
    </cfRule>
  </conditionalFormatting>
  <conditionalFormatting sqref="K30:K33">
    <cfRule type="containsBlanks" dxfId="1" priority="7">
      <formula>LEN(TRIM(K30))=0</formula>
    </cfRule>
  </conditionalFormatting>
  <conditionalFormatting sqref="K37:K40">
    <cfRule type="containsBlanks" dxfId="0" priority="6">
      <formula>LEN(TRIM(K37))=0</formula>
    </cfRule>
  </conditionalFormatting>
  <pageMargins left="0.7" right="0.7" top="0.75" bottom="0.75" header="0.3" footer="0.3"/>
  <pageSetup scale="91" fitToHeight="0" orientation="portrait" r:id="rId1"/>
  <ignoredErrors>
    <ignoredError sqref="D15:I1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defaultRowHeight="14.4" x14ac:dyDescent="0.3"/>
  <sheetData>
    <row r="1" spans="1:1" x14ac:dyDescent="0.3">
      <c r="A1" s="10"/>
    </row>
    <row r="10" spans="1:1" x14ac:dyDescent="0.3">
      <c r="A10" t="str">
        <f>IF(A1="x","TESH2024","")</f>
        <v/>
      </c>
    </row>
  </sheetData>
  <sheetProtection algorithmName="SHA-512" hashValue="tk4SEe7Iegwv40kVEQBNPAfQNKj+LfZebH1AY5hJbhkIBOr25qK1bHH3u2qtmKWx9jMKD0S8k8L5EFDe4YB9pg==" saltValue="1t8LeFZoU0+uQnIsGyw50g==" spinCount="100000" sheet="1" objects="1" scenarios="1"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A718553EC738942932DFDE0532A6DF6" ma:contentTypeVersion="14" ma:contentTypeDescription="Create a new document." ma:contentTypeScope="" ma:versionID="bb27c07fa3bbdf8627c2424271175b57">
  <xsd:schema xmlns:xsd="http://www.w3.org/2001/XMLSchema" xmlns:xs="http://www.w3.org/2001/XMLSchema" xmlns:p="http://schemas.microsoft.com/office/2006/metadata/properties" xmlns:ns2="5eee4327-5d56-4de7-84fc-d764d02c0e56" xmlns:ns3="eec47163-a9ac-4d46-90f9-3a57156cbe8d" targetNamespace="http://schemas.microsoft.com/office/2006/metadata/properties" ma:root="true" ma:fieldsID="b98e6324321158b59d6028ecbab858ff" ns2:_="" ns3:_="">
    <xsd:import namespace="5eee4327-5d56-4de7-84fc-d764d02c0e56"/>
    <xsd:import namespace="eec47163-a9ac-4d46-90f9-3a57156cbe8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ee4327-5d56-4de7-84fc-d764d02c0e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a42ea549-1671-4298-8f11-4eaaa316d90e"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c47163-a9ac-4d46-90f9-3a57156cbe8d"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2a309f4-8d57-4d39-be7d-dada65bdd6f7}" ma:internalName="TaxCatchAll" ma:showField="CatchAllData" ma:web="eec47163-a9ac-4d46-90f9-3a57156cbe8d">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ec47163-a9ac-4d46-90f9-3a57156cbe8d" xsi:nil="true"/>
    <lcf76f155ced4ddcb4097134ff3c332f xmlns="5eee4327-5d56-4de7-84fc-d764d02c0e5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990B584-5934-4FBC-905D-AD9E0E8B702C}">
  <ds:schemaRefs>
    <ds:schemaRef ds:uri="http://schemas.microsoft.com/sharepoint/v3/contenttype/forms"/>
  </ds:schemaRefs>
</ds:datastoreItem>
</file>

<file path=customXml/itemProps2.xml><?xml version="1.0" encoding="utf-8"?>
<ds:datastoreItem xmlns:ds="http://schemas.openxmlformats.org/officeDocument/2006/customXml" ds:itemID="{0FD707F7-BB2A-4D2F-91FE-6C9A8C6508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ee4327-5d56-4de7-84fc-d764d02c0e56"/>
    <ds:schemaRef ds:uri="eec47163-a9ac-4d46-90f9-3a57156cbe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DAC0FD-5ECD-4A76-B4A1-1CA33B364363}">
  <ds:schemaRefs>
    <ds:schemaRef ds:uri="http://schemas.microsoft.com/office/2006/metadata/properties"/>
    <ds:schemaRef ds:uri="http://schemas.microsoft.com/office/infopath/2007/PartnerControls"/>
    <ds:schemaRef ds:uri="eec47163-a9ac-4d46-90f9-3a57156cbe8d"/>
    <ds:schemaRef ds:uri="5eee4327-5d56-4de7-84fc-d764d02c0e5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2024 TESH Projected Budget</vt:lpstr>
      <vt:lpstr>Exception Request</vt:lpstr>
      <vt:lpstr>Admin - Do Not Modify</vt:lpstr>
      <vt:lpstr>'2024 TESH Projected Budget'!Print_Area</vt:lpstr>
      <vt:lpstr>'Exception Request'!Print_Area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Curry</dc:creator>
  <cp:lastModifiedBy>Andrea Curry</cp:lastModifiedBy>
  <cp:lastPrinted>2024-01-03T03:29:56Z</cp:lastPrinted>
  <dcterms:created xsi:type="dcterms:W3CDTF">2019-12-13T05:28:32Z</dcterms:created>
  <dcterms:modified xsi:type="dcterms:W3CDTF">2024-01-05T21:24:22Z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0x010100CA718553EC738942932DFDE0532A6DF6</vt:lpwstr>
  </property>
  <property fmtid="{D5CDD505-2E9C-101B-9397-08002B2CF9AE}" pid="3" name="Order">
    <vt:r8>12521800</vt:r8>
  </property>
  <property fmtid="{D5CDD505-2E9C-101B-9397-08002B2CF9AE}" pid="4" name="MediaServiceImageTags">
    <vt:lpwstr/>
  </property>
</Properties>
</file>